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１泊2日（幼・保・小中学校用）" sheetId="1" r:id="rId1"/>
    <sheet name="１泊2日（高校･大学・一般用） " sheetId="2" r:id="rId2"/>
    <sheet name="Sheet2" sheetId="3" r:id="rId3"/>
    <sheet name="Sheet3" sheetId="4" r:id="rId4"/>
  </sheets>
  <definedNames>
    <definedName name="_xlnm.Print_Area" localSheetId="1">'１泊2日（高校･大学・一般用） '!$A$1:$I$93</definedName>
    <definedName name="_xlnm.Print_Area" localSheetId="0">'１泊2日（幼・保・小中学校用）'!$A$1:$I$93</definedName>
  </definedNames>
  <calcPr fullCalcOnLoad="1"/>
</workbook>
</file>

<file path=xl/sharedStrings.xml><?xml version="1.0" encoding="utf-8"?>
<sst xmlns="http://schemas.openxmlformats.org/spreadsheetml/2006/main" count="226" uniqueCount="62">
  <si>
    <t>人数</t>
  </si>
  <si>
    <t>利用区分</t>
  </si>
  <si>
    <t>計</t>
  </si>
  <si>
    <t>料金</t>
  </si>
  <si>
    <t>宿泊施設(１泊)</t>
  </si>
  <si>
    <t>温水シャワー(入浴時を除く)</t>
  </si>
  <si>
    <t>食事</t>
  </si>
  <si>
    <t>(単位　円)</t>
  </si>
  <si>
    <t>朝食</t>
  </si>
  <si>
    <t>昼食</t>
  </si>
  <si>
    <t>夕食</t>
  </si>
  <si>
    <t>寝具リース</t>
  </si>
  <si>
    <t>合計(１日目)</t>
  </si>
  <si>
    <t>合計(2日目)</t>
  </si>
  <si>
    <t>※総合計　(Ａ＋Ｂ)</t>
  </si>
  <si>
    <t>プレイホール各室</t>
  </si>
  <si>
    <t>(さくさく・かみかみ・どんどん)</t>
  </si>
  <si>
    <t>1室1時間につき</t>
  </si>
  <si>
    <t>利用時間</t>
  </si>
  <si>
    <t>本館(研修室)</t>
  </si>
  <si>
    <t>本館(体育集会室)</t>
  </si>
  <si>
    <t>野外炊事場</t>
  </si>
  <si>
    <t>１回につき</t>
  </si>
  <si>
    <t>利用回数</t>
  </si>
  <si>
    <t>暖房</t>
  </si>
  <si>
    <t>パン</t>
  </si>
  <si>
    <t>冷暖房</t>
  </si>
  <si>
    <t>テント</t>
  </si>
  <si>
    <t>利用泊数</t>
  </si>
  <si>
    <t>(4)その他料金</t>
  </si>
  <si>
    <t>利用数</t>
  </si>
  <si>
    <t>単価(円)</t>
  </si>
  <si>
    <t>活動名</t>
  </si>
  <si>
    <t>物品名</t>
  </si>
  <si>
    <t>キャンプファイヤー</t>
  </si>
  <si>
    <t>薪　1束</t>
  </si>
  <si>
    <t>野外炊事</t>
  </si>
  <si>
    <t>キャンドルサービス</t>
  </si>
  <si>
    <t>燭台用ローソク一式</t>
  </si>
  <si>
    <t>草木染め</t>
  </si>
  <si>
    <t>布・必要経費</t>
  </si>
  <si>
    <t>コースター作り</t>
  </si>
  <si>
    <t>材料　1人</t>
  </si>
  <si>
    <t>個人用ローソク1本</t>
  </si>
  <si>
    <t>ひも　1本</t>
  </si>
  <si>
    <t>金具1個</t>
  </si>
  <si>
    <t>合計</t>
  </si>
  <si>
    <t>(2)冷暖房利用料金</t>
  </si>
  <si>
    <t>(3)用具利用料金</t>
  </si>
  <si>
    <t>(1)施設利用料金（宿泊しない場合）</t>
  </si>
  <si>
    <t>総合計</t>
  </si>
  <si>
    <t>1泊1張につき</t>
  </si>
  <si>
    <t>焼き板</t>
  </si>
  <si>
    <t>◎１日目　(Ａ)　</t>
  </si>
  <si>
    <t>◎2日目　(Ｂ)　　</t>
  </si>
  <si>
    <t>飲物（ジュース）</t>
  </si>
  <si>
    <t>岡山市立少年自然の家
御利用料金試算表（幼・保・小・中学校・一般）</t>
  </si>
  <si>
    <t>園児・児童・生徒（中学生以下）</t>
  </si>
  <si>
    <t>引率者（高校生以上）</t>
  </si>
  <si>
    <t>研修生（高校生以上）</t>
  </si>
  <si>
    <t>岡山市立少年自然の家
御利用料金試算表（高校・大学・一般）</t>
  </si>
  <si>
    <t>引率者（高校生以上）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</si>
</sst>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8" fontId="0" fillId="0" borderId="10" xfId="48" applyFont="1" applyBorder="1" applyAlignment="1">
      <alignment vertical="center"/>
    </xf>
    <xf numFmtId="38" fontId="3" fillId="35" borderId="10" xfId="48" applyFont="1" applyFill="1" applyBorder="1" applyAlignment="1">
      <alignment vertical="center"/>
    </xf>
    <xf numFmtId="38" fontId="3" fillId="33" borderId="10" xfId="48" applyFont="1" applyFill="1" applyBorder="1" applyAlignment="1">
      <alignment vertical="center"/>
    </xf>
    <xf numFmtId="38" fontId="3" fillId="33" borderId="13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33" borderId="13" xfId="48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25">
      <selection activeCell="G46" sqref="G46"/>
    </sheetView>
  </sheetViews>
  <sheetFormatPr defaultColWidth="9.00390625" defaultRowHeight="13.5"/>
  <sheetData>
    <row r="1" spans="1:9" ht="13.5" customHeight="1">
      <c r="A1" s="46" t="s">
        <v>56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6" ht="13.5">
      <c r="A3" s="32"/>
      <c r="B3" s="32"/>
      <c r="C3" s="32"/>
      <c r="D3" s="32"/>
      <c r="E3" s="32"/>
      <c r="F3" s="32"/>
    </row>
    <row r="4" ht="13.5">
      <c r="I4" t="s">
        <v>7</v>
      </c>
    </row>
    <row r="5" spans="1:3" ht="13.5">
      <c r="A5" s="32" t="s">
        <v>53</v>
      </c>
      <c r="B5" s="32"/>
      <c r="C5" s="32"/>
    </row>
    <row r="6" spans="1:9" ht="13.5">
      <c r="A6" s="33"/>
      <c r="B6" s="33"/>
      <c r="C6" s="33"/>
      <c r="D6" s="39" t="s">
        <v>57</v>
      </c>
      <c r="E6" s="39"/>
      <c r="F6" s="39"/>
      <c r="G6" s="39" t="s">
        <v>58</v>
      </c>
      <c r="H6" s="39"/>
      <c r="I6" s="39"/>
    </row>
    <row r="7" spans="1:9" ht="13.5">
      <c r="A7" s="33" t="s">
        <v>1</v>
      </c>
      <c r="B7" s="33"/>
      <c r="C7" s="33"/>
      <c r="D7" s="2" t="s">
        <v>3</v>
      </c>
      <c r="E7" s="2" t="s">
        <v>0</v>
      </c>
      <c r="F7" s="2" t="s">
        <v>2</v>
      </c>
      <c r="G7" s="2" t="s">
        <v>3</v>
      </c>
      <c r="H7" s="2" t="s">
        <v>0</v>
      </c>
      <c r="I7" s="2" t="s">
        <v>2</v>
      </c>
    </row>
    <row r="8" spans="1:9" ht="13.5">
      <c r="A8" s="33" t="s">
        <v>4</v>
      </c>
      <c r="B8" s="33"/>
      <c r="C8" s="33"/>
      <c r="D8" s="19">
        <v>419</v>
      </c>
      <c r="E8" s="19"/>
      <c r="F8" s="19">
        <f aca="true" t="shared" si="0" ref="F8:F16">SUM(D8*E8)</f>
        <v>0</v>
      </c>
      <c r="G8" s="19">
        <v>943</v>
      </c>
      <c r="H8" s="19"/>
      <c r="I8" s="19">
        <f aca="true" t="shared" si="1" ref="I8:I16">SUM(G8*H8)</f>
        <v>0</v>
      </c>
    </row>
    <row r="9" spans="1:9" ht="13.5">
      <c r="A9" s="33" t="s">
        <v>5</v>
      </c>
      <c r="B9" s="33"/>
      <c r="C9" s="33"/>
      <c r="D9" s="19">
        <v>52</v>
      </c>
      <c r="E9" s="19"/>
      <c r="F9" s="19">
        <f t="shared" si="0"/>
        <v>0</v>
      </c>
      <c r="G9" s="19">
        <v>52</v>
      </c>
      <c r="H9" s="19"/>
      <c r="I9" s="19">
        <f t="shared" si="1"/>
        <v>0</v>
      </c>
    </row>
    <row r="10" spans="1:9" ht="13.5">
      <c r="A10" s="33" t="s">
        <v>6</v>
      </c>
      <c r="B10" s="33"/>
      <c r="C10" s="3" t="s">
        <v>8</v>
      </c>
      <c r="D10" s="19">
        <v>453</v>
      </c>
      <c r="E10" s="19"/>
      <c r="F10" s="19">
        <f t="shared" si="0"/>
        <v>0</v>
      </c>
      <c r="G10" s="19">
        <v>453</v>
      </c>
      <c r="H10" s="19"/>
      <c r="I10" s="19">
        <f t="shared" si="1"/>
        <v>0</v>
      </c>
    </row>
    <row r="11" spans="1:9" ht="13.5">
      <c r="A11" s="33"/>
      <c r="B11" s="33"/>
      <c r="C11" s="1" t="s">
        <v>9</v>
      </c>
      <c r="D11" s="19">
        <v>542</v>
      </c>
      <c r="E11" s="19"/>
      <c r="F11" s="19">
        <f t="shared" si="0"/>
        <v>0</v>
      </c>
      <c r="G11" s="19">
        <v>542</v>
      </c>
      <c r="H11" s="19"/>
      <c r="I11" s="19">
        <f t="shared" si="1"/>
        <v>0</v>
      </c>
    </row>
    <row r="12" spans="1:9" ht="13.5">
      <c r="A12" s="33"/>
      <c r="B12" s="33"/>
      <c r="C12" s="1" t="s">
        <v>10</v>
      </c>
      <c r="D12" s="19">
        <v>731</v>
      </c>
      <c r="E12" s="19"/>
      <c r="F12" s="19">
        <f t="shared" si="0"/>
        <v>0</v>
      </c>
      <c r="G12" s="19">
        <v>731</v>
      </c>
      <c r="H12" s="19"/>
      <c r="I12" s="19">
        <f t="shared" si="1"/>
        <v>0</v>
      </c>
    </row>
    <row r="13" spans="1:9" ht="13.5">
      <c r="A13" s="33" t="s">
        <v>11</v>
      </c>
      <c r="B13" s="33"/>
      <c r="C13" s="33"/>
      <c r="D13" s="19">
        <v>314</v>
      </c>
      <c r="E13" s="19"/>
      <c r="F13" s="19">
        <f t="shared" si="0"/>
        <v>0</v>
      </c>
      <c r="G13" s="19">
        <v>314</v>
      </c>
      <c r="H13" s="19"/>
      <c r="I13" s="19">
        <f t="shared" si="1"/>
        <v>0</v>
      </c>
    </row>
    <row r="14" spans="1:9" ht="13.5">
      <c r="A14" s="33" t="s">
        <v>55</v>
      </c>
      <c r="B14" s="33"/>
      <c r="C14" s="33"/>
      <c r="D14" s="19">
        <v>120</v>
      </c>
      <c r="E14" s="19"/>
      <c r="F14" s="19">
        <f t="shared" si="0"/>
        <v>0</v>
      </c>
      <c r="G14" s="19">
        <v>120</v>
      </c>
      <c r="H14" s="19"/>
      <c r="I14" s="19">
        <f t="shared" si="1"/>
        <v>0</v>
      </c>
    </row>
    <row r="15" spans="1:9" ht="13.5">
      <c r="A15" s="33" t="s">
        <v>25</v>
      </c>
      <c r="B15" s="33"/>
      <c r="C15" s="33"/>
      <c r="D15" s="19">
        <v>125</v>
      </c>
      <c r="E15" s="19"/>
      <c r="F15" s="19">
        <f t="shared" si="0"/>
        <v>0</v>
      </c>
      <c r="G15" s="19">
        <v>125</v>
      </c>
      <c r="H15" s="19"/>
      <c r="I15" s="19">
        <f t="shared" si="1"/>
        <v>0</v>
      </c>
    </row>
    <row r="16" spans="1:9" ht="13.5">
      <c r="A16" s="33"/>
      <c r="B16" s="33"/>
      <c r="C16" s="33"/>
      <c r="D16" s="19"/>
      <c r="E16" s="19"/>
      <c r="F16" s="19">
        <f t="shared" si="0"/>
        <v>0</v>
      </c>
      <c r="G16" s="19"/>
      <c r="H16" s="19"/>
      <c r="I16" s="19">
        <f t="shared" si="1"/>
        <v>0</v>
      </c>
    </row>
    <row r="17" spans="1:9" ht="13.5">
      <c r="A17" s="33" t="s">
        <v>12</v>
      </c>
      <c r="B17" s="33"/>
      <c r="C17" s="33"/>
      <c r="D17" s="19"/>
      <c r="E17" s="19"/>
      <c r="F17" s="19">
        <f>SUM(F8:F16)</f>
        <v>0</v>
      </c>
      <c r="G17" s="19"/>
      <c r="H17" s="19"/>
      <c r="I17" s="19">
        <f>SUM(I8:I16)</f>
        <v>0</v>
      </c>
    </row>
    <row r="20" spans="1:3" ht="13.5">
      <c r="A20" s="32" t="s">
        <v>54</v>
      </c>
      <c r="B20" s="32"/>
      <c r="C20" s="32"/>
    </row>
    <row r="21" spans="1:9" ht="13.5">
      <c r="A21" s="36"/>
      <c r="B21" s="40"/>
      <c r="C21" s="37"/>
      <c r="D21" s="33" t="str">
        <f>D6</f>
        <v>園児・児童・生徒（中学生以下）</v>
      </c>
      <c r="E21" s="33"/>
      <c r="F21" s="33"/>
      <c r="G21" s="33" t="str">
        <f>G6</f>
        <v>引率者（高校生以上）</v>
      </c>
      <c r="H21" s="33"/>
      <c r="I21" s="33"/>
    </row>
    <row r="22" spans="1:9" ht="13.5">
      <c r="A22" s="33" t="s">
        <v>1</v>
      </c>
      <c r="B22" s="33"/>
      <c r="C22" s="33"/>
      <c r="D22" s="2" t="s">
        <v>3</v>
      </c>
      <c r="E22" s="2" t="s">
        <v>0</v>
      </c>
      <c r="F22" s="2" t="s">
        <v>2</v>
      </c>
      <c r="G22" s="2" t="s">
        <v>3</v>
      </c>
      <c r="H22" s="2" t="s">
        <v>0</v>
      </c>
      <c r="I22" s="2" t="s">
        <v>2</v>
      </c>
    </row>
    <row r="23" spans="1:9" ht="13.5">
      <c r="A23" s="33" t="s">
        <v>4</v>
      </c>
      <c r="B23" s="33"/>
      <c r="C23" s="33"/>
      <c r="D23" s="19">
        <v>419</v>
      </c>
      <c r="E23" s="19"/>
      <c r="F23" s="19">
        <f aca="true" t="shared" si="2" ref="F23:F31">SUM(D23*E23)</f>
        <v>0</v>
      </c>
      <c r="G23" s="19">
        <v>943</v>
      </c>
      <c r="H23" s="19"/>
      <c r="I23" s="19">
        <f aca="true" t="shared" si="3" ref="I23:I31">SUM(G23*H23)</f>
        <v>0</v>
      </c>
    </row>
    <row r="24" spans="1:9" ht="13.5">
      <c r="A24" s="33" t="s">
        <v>5</v>
      </c>
      <c r="B24" s="33"/>
      <c r="C24" s="33"/>
      <c r="D24" s="19">
        <v>52</v>
      </c>
      <c r="E24" s="19"/>
      <c r="F24" s="19">
        <f t="shared" si="2"/>
        <v>0</v>
      </c>
      <c r="G24" s="19">
        <v>52</v>
      </c>
      <c r="H24" s="19"/>
      <c r="I24" s="19">
        <f t="shared" si="3"/>
        <v>0</v>
      </c>
    </row>
    <row r="25" spans="1:9" ht="13.5">
      <c r="A25" s="33" t="s">
        <v>6</v>
      </c>
      <c r="B25" s="33"/>
      <c r="C25" s="3" t="s">
        <v>8</v>
      </c>
      <c r="D25" s="19">
        <v>453</v>
      </c>
      <c r="E25" s="19"/>
      <c r="F25" s="19">
        <f t="shared" si="2"/>
        <v>0</v>
      </c>
      <c r="G25" s="19">
        <v>453</v>
      </c>
      <c r="H25" s="19"/>
      <c r="I25" s="19">
        <f t="shared" si="3"/>
        <v>0</v>
      </c>
    </row>
    <row r="26" spans="1:9" ht="13.5">
      <c r="A26" s="33"/>
      <c r="B26" s="33"/>
      <c r="C26" s="1" t="s">
        <v>9</v>
      </c>
      <c r="D26" s="19">
        <v>542</v>
      </c>
      <c r="E26" s="19"/>
      <c r="F26" s="19">
        <f t="shared" si="2"/>
        <v>0</v>
      </c>
      <c r="G26" s="19">
        <v>542</v>
      </c>
      <c r="H26" s="19"/>
      <c r="I26" s="19">
        <f t="shared" si="3"/>
        <v>0</v>
      </c>
    </row>
    <row r="27" spans="1:9" ht="13.5">
      <c r="A27" s="33"/>
      <c r="B27" s="33"/>
      <c r="C27" s="1" t="s">
        <v>10</v>
      </c>
      <c r="D27" s="19">
        <v>731</v>
      </c>
      <c r="E27" s="19"/>
      <c r="F27" s="19">
        <f t="shared" si="2"/>
        <v>0</v>
      </c>
      <c r="G27" s="19">
        <v>731</v>
      </c>
      <c r="H27" s="19"/>
      <c r="I27" s="19">
        <f t="shared" si="3"/>
        <v>0</v>
      </c>
    </row>
    <row r="28" spans="1:12" ht="13.5">
      <c r="A28" s="33" t="s">
        <v>11</v>
      </c>
      <c r="B28" s="33"/>
      <c r="C28" s="33"/>
      <c r="D28" s="19">
        <v>314</v>
      </c>
      <c r="E28" s="19"/>
      <c r="F28" s="19">
        <f t="shared" si="2"/>
        <v>0</v>
      </c>
      <c r="G28" s="19">
        <v>314</v>
      </c>
      <c r="H28" s="19"/>
      <c r="I28" s="19">
        <f t="shared" si="3"/>
        <v>0</v>
      </c>
      <c r="L28" s="8"/>
    </row>
    <row r="29" spans="1:9" ht="13.5">
      <c r="A29" s="33" t="s">
        <v>55</v>
      </c>
      <c r="B29" s="33"/>
      <c r="C29" s="33"/>
      <c r="D29" s="19">
        <v>120</v>
      </c>
      <c r="E29" s="19"/>
      <c r="F29" s="19">
        <f t="shared" si="2"/>
        <v>0</v>
      </c>
      <c r="G29" s="19">
        <v>120</v>
      </c>
      <c r="H29" s="19"/>
      <c r="I29" s="19">
        <f t="shared" si="3"/>
        <v>0</v>
      </c>
    </row>
    <row r="30" spans="1:9" ht="13.5">
      <c r="A30" s="33" t="s">
        <v>25</v>
      </c>
      <c r="B30" s="33"/>
      <c r="C30" s="33"/>
      <c r="D30" s="19">
        <v>125</v>
      </c>
      <c r="E30" s="19"/>
      <c r="F30" s="19">
        <f t="shared" si="2"/>
        <v>0</v>
      </c>
      <c r="G30" s="19">
        <v>125</v>
      </c>
      <c r="H30" s="19"/>
      <c r="I30" s="19">
        <f t="shared" si="3"/>
        <v>0</v>
      </c>
    </row>
    <row r="31" spans="1:9" ht="13.5">
      <c r="A31" s="33"/>
      <c r="B31" s="33"/>
      <c r="C31" s="33"/>
      <c r="D31" s="19"/>
      <c r="E31" s="19"/>
      <c r="F31" s="19">
        <f t="shared" si="2"/>
        <v>0</v>
      </c>
      <c r="G31" s="19"/>
      <c r="H31" s="19"/>
      <c r="I31" s="19">
        <f t="shared" si="3"/>
        <v>0</v>
      </c>
    </row>
    <row r="32" spans="1:9" ht="13.5">
      <c r="A32" s="33" t="s">
        <v>13</v>
      </c>
      <c r="B32" s="33"/>
      <c r="C32" s="33"/>
      <c r="D32" s="19"/>
      <c r="E32" s="19"/>
      <c r="F32" s="19">
        <f>SUM(F23:F31)</f>
        <v>0</v>
      </c>
      <c r="G32" s="19"/>
      <c r="H32" s="19"/>
      <c r="I32" s="19">
        <f>SUM(I23:I31)</f>
        <v>0</v>
      </c>
    </row>
    <row r="35" spans="1:3" ht="13.5">
      <c r="A35" s="32" t="s">
        <v>14</v>
      </c>
      <c r="B35" s="32"/>
      <c r="C35" s="32"/>
    </row>
    <row r="36" spans="1:9" ht="13.5">
      <c r="A36" s="36"/>
      <c r="B36" s="40"/>
      <c r="C36" s="37"/>
      <c r="D36" s="33" t="str">
        <f>D6</f>
        <v>園児・児童・生徒（中学生以下）</v>
      </c>
      <c r="E36" s="33"/>
      <c r="F36" s="33"/>
      <c r="G36" s="33" t="str">
        <f>G6</f>
        <v>引率者（高校生以上）</v>
      </c>
      <c r="H36" s="33"/>
      <c r="I36" s="33"/>
    </row>
    <row r="37" spans="1:9" ht="13.5">
      <c r="A37" s="33" t="s">
        <v>1</v>
      </c>
      <c r="B37" s="33"/>
      <c r="C37" s="33"/>
      <c r="D37" s="2" t="s">
        <v>3</v>
      </c>
      <c r="E37" s="2" t="s">
        <v>0</v>
      </c>
      <c r="F37" s="2" t="s">
        <v>2</v>
      </c>
      <c r="G37" s="2" t="s">
        <v>3</v>
      </c>
      <c r="H37" s="2" t="s">
        <v>0</v>
      </c>
      <c r="I37" s="2" t="s">
        <v>2</v>
      </c>
    </row>
    <row r="38" spans="1:14" ht="13.5">
      <c r="A38" s="33" t="s">
        <v>4</v>
      </c>
      <c r="B38" s="33"/>
      <c r="C38" s="33"/>
      <c r="D38" s="19">
        <v>419</v>
      </c>
      <c r="E38" s="19">
        <f aca="true" t="shared" si="4" ref="E38:E45">SUM(E8+E23)</f>
        <v>0</v>
      </c>
      <c r="F38" s="19">
        <f aca="true" t="shared" si="5" ref="F38:F45">SUM(D38*E38)</f>
        <v>0</v>
      </c>
      <c r="G38" s="19">
        <v>943</v>
      </c>
      <c r="H38" s="19">
        <f aca="true" t="shared" si="6" ref="H38:H45">SUM(H8+H23)</f>
        <v>0</v>
      </c>
      <c r="I38" s="19">
        <f aca="true" t="shared" si="7" ref="I38:I46">SUM(G38*H38)</f>
        <v>0</v>
      </c>
      <c r="N38" s="15"/>
    </row>
    <row r="39" spans="1:9" ht="13.5">
      <c r="A39" s="33" t="s">
        <v>5</v>
      </c>
      <c r="B39" s="33"/>
      <c r="C39" s="33"/>
      <c r="D39" s="19">
        <v>52</v>
      </c>
      <c r="E39" s="19">
        <f t="shared" si="4"/>
        <v>0</v>
      </c>
      <c r="F39" s="19">
        <f t="shared" si="5"/>
        <v>0</v>
      </c>
      <c r="G39" s="19">
        <v>52</v>
      </c>
      <c r="H39" s="19">
        <f t="shared" si="6"/>
        <v>0</v>
      </c>
      <c r="I39" s="19">
        <f t="shared" si="7"/>
        <v>0</v>
      </c>
    </row>
    <row r="40" spans="1:9" ht="13.5">
      <c r="A40" s="33" t="s">
        <v>6</v>
      </c>
      <c r="B40" s="33"/>
      <c r="C40" s="3" t="s">
        <v>8</v>
      </c>
      <c r="D40" s="19">
        <v>453</v>
      </c>
      <c r="E40" s="19">
        <f t="shared" si="4"/>
        <v>0</v>
      </c>
      <c r="F40" s="19">
        <f t="shared" si="5"/>
        <v>0</v>
      </c>
      <c r="G40" s="19">
        <v>453</v>
      </c>
      <c r="H40" s="19">
        <f t="shared" si="6"/>
        <v>0</v>
      </c>
      <c r="I40" s="19">
        <f t="shared" si="7"/>
        <v>0</v>
      </c>
    </row>
    <row r="41" spans="1:9" ht="13.5">
      <c r="A41" s="33"/>
      <c r="B41" s="33"/>
      <c r="C41" s="1" t="s">
        <v>9</v>
      </c>
      <c r="D41" s="19">
        <v>542</v>
      </c>
      <c r="E41" s="19">
        <f t="shared" si="4"/>
        <v>0</v>
      </c>
      <c r="F41" s="19">
        <f t="shared" si="5"/>
        <v>0</v>
      </c>
      <c r="G41" s="19">
        <v>542</v>
      </c>
      <c r="H41" s="19">
        <f t="shared" si="6"/>
        <v>0</v>
      </c>
      <c r="I41" s="19">
        <f t="shared" si="7"/>
        <v>0</v>
      </c>
    </row>
    <row r="42" spans="1:9" ht="13.5">
      <c r="A42" s="33"/>
      <c r="B42" s="33"/>
      <c r="C42" s="1" t="s">
        <v>10</v>
      </c>
      <c r="D42" s="19">
        <v>731</v>
      </c>
      <c r="E42" s="19">
        <f t="shared" si="4"/>
        <v>0</v>
      </c>
      <c r="F42" s="19">
        <f t="shared" si="5"/>
        <v>0</v>
      </c>
      <c r="G42" s="19">
        <v>731</v>
      </c>
      <c r="H42" s="19">
        <f t="shared" si="6"/>
        <v>0</v>
      </c>
      <c r="I42" s="19">
        <f t="shared" si="7"/>
        <v>0</v>
      </c>
    </row>
    <row r="43" spans="1:9" ht="13.5">
      <c r="A43" s="33" t="s">
        <v>11</v>
      </c>
      <c r="B43" s="33"/>
      <c r="C43" s="33"/>
      <c r="D43" s="19">
        <v>314</v>
      </c>
      <c r="E43" s="19">
        <f t="shared" si="4"/>
        <v>0</v>
      </c>
      <c r="F43" s="19">
        <f t="shared" si="5"/>
        <v>0</v>
      </c>
      <c r="G43" s="19">
        <v>314</v>
      </c>
      <c r="H43" s="19">
        <f t="shared" si="6"/>
        <v>0</v>
      </c>
      <c r="I43" s="19">
        <f t="shared" si="7"/>
        <v>0</v>
      </c>
    </row>
    <row r="44" spans="1:9" ht="13.5">
      <c r="A44" s="33" t="s">
        <v>55</v>
      </c>
      <c r="B44" s="33"/>
      <c r="C44" s="33"/>
      <c r="D44" s="19">
        <v>120</v>
      </c>
      <c r="E44" s="19">
        <f t="shared" si="4"/>
        <v>0</v>
      </c>
      <c r="F44" s="19">
        <f t="shared" si="5"/>
        <v>0</v>
      </c>
      <c r="G44" s="19">
        <v>120</v>
      </c>
      <c r="H44" s="19">
        <f t="shared" si="6"/>
        <v>0</v>
      </c>
      <c r="I44" s="19">
        <f t="shared" si="7"/>
        <v>0</v>
      </c>
    </row>
    <row r="45" spans="1:9" ht="13.5">
      <c r="A45" s="33" t="s">
        <v>25</v>
      </c>
      <c r="B45" s="33"/>
      <c r="C45" s="33"/>
      <c r="D45" s="19">
        <v>125</v>
      </c>
      <c r="E45" s="19">
        <f t="shared" si="4"/>
        <v>0</v>
      </c>
      <c r="F45" s="19">
        <f t="shared" si="5"/>
        <v>0</v>
      </c>
      <c r="G45" s="19">
        <v>125</v>
      </c>
      <c r="H45" s="19">
        <f t="shared" si="6"/>
        <v>0</v>
      </c>
      <c r="I45" s="19">
        <f t="shared" si="7"/>
        <v>0</v>
      </c>
    </row>
    <row r="46" spans="1:9" ht="13.5">
      <c r="A46" s="33"/>
      <c r="B46" s="33"/>
      <c r="C46" s="33"/>
      <c r="D46" s="19"/>
      <c r="E46" s="19"/>
      <c r="F46" s="19">
        <f>SUM(D46*E46)</f>
        <v>0</v>
      </c>
      <c r="G46" s="19"/>
      <c r="H46" s="19"/>
      <c r="I46" s="19">
        <f t="shared" si="7"/>
        <v>0</v>
      </c>
    </row>
    <row r="47" spans="1:9" ht="13.5">
      <c r="A47" s="41" t="s">
        <v>46</v>
      </c>
      <c r="B47" s="41"/>
      <c r="C47" s="41"/>
      <c r="D47" s="20"/>
      <c r="E47" s="20"/>
      <c r="F47" s="21">
        <f>SUM(F38:F46)</f>
        <v>0</v>
      </c>
      <c r="G47" s="20"/>
      <c r="H47" s="20"/>
      <c r="I47" s="21">
        <f>SUM(I38:I46)</f>
        <v>0</v>
      </c>
    </row>
    <row r="49" spans="2:9" ht="14.25" thickBot="1">
      <c r="B49" s="32"/>
      <c r="C49" s="32"/>
      <c r="D49" s="32"/>
      <c r="E49" s="32"/>
      <c r="F49" s="32"/>
      <c r="G49" s="14"/>
      <c r="H49" s="16" t="s">
        <v>46</v>
      </c>
      <c r="I49" s="22">
        <f>SUM(I47+F47)</f>
        <v>0</v>
      </c>
    </row>
    <row r="50" spans="2:9" ht="14.25" thickTop="1">
      <c r="B50" s="32"/>
      <c r="C50" s="32"/>
      <c r="D50" s="32"/>
      <c r="E50" s="32"/>
      <c r="F50" s="32"/>
      <c r="G50" s="32"/>
      <c r="H50" s="32"/>
      <c r="I50" s="32"/>
    </row>
    <row r="51" spans="2:9" ht="13.5">
      <c r="B51" s="28"/>
      <c r="C51" s="28"/>
      <c r="D51" s="28"/>
      <c r="E51" s="28"/>
      <c r="F51" s="28"/>
      <c r="H51" s="28"/>
      <c r="I51" s="28"/>
    </row>
    <row r="52" spans="1:9" ht="13.5">
      <c r="A52" s="48" t="str">
        <f>A1</f>
        <v>岡山市立少年自然の家
御利用料金試算表（幼・保・小・中学校・一般）</v>
      </c>
      <c r="B52" s="48"/>
      <c r="C52" s="48"/>
      <c r="D52" s="48"/>
      <c r="E52" s="48"/>
      <c r="F52" s="48"/>
      <c r="G52" s="48"/>
      <c r="H52" s="48"/>
      <c r="I52" s="48"/>
    </row>
    <row r="53" spans="1:9" ht="13.5" customHeight="1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3.5" customHeight="1">
      <c r="A54" s="48"/>
      <c r="B54" s="48"/>
      <c r="C54" s="48"/>
      <c r="D54" s="48"/>
      <c r="E54" s="48"/>
      <c r="F54" s="48"/>
      <c r="G54" s="48"/>
      <c r="H54" s="48"/>
      <c r="I54" s="48"/>
    </row>
    <row r="55" spans="1:3" ht="13.5">
      <c r="A55" s="32"/>
      <c r="B55" s="32"/>
      <c r="C55" s="32"/>
    </row>
    <row r="56" spans="1:9" ht="13.5">
      <c r="A56" s="18" t="s">
        <v>49</v>
      </c>
      <c r="B56" s="18"/>
      <c r="C56" s="18"/>
      <c r="D56" s="17"/>
      <c r="E56" s="6"/>
      <c r="F56" s="6"/>
      <c r="G56" s="6"/>
      <c r="H56" s="4"/>
      <c r="I56" s="6"/>
    </row>
    <row r="57" spans="1:9" ht="13.5">
      <c r="A57" s="29"/>
      <c r="B57" s="29"/>
      <c r="C57" s="29"/>
      <c r="D57" s="36"/>
      <c r="E57" s="37"/>
      <c r="F57" s="2" t="s">
        <v>31</v>
      </c>
      <c r="G57" s="2" t="s">
        <v>18</v>
      </c>
      <c r="H57" s="2" t="s">
        <v>2</v>
      </c>
      <c r="I57" s="4"/>
    </row>
    <row r="58" spans="1:9" ht="13.5">
      <c r="A58" s="29" t="s">
        <v>15</v>
      </c>
      <c r="B58" s="29"/>
      <c r="C58" s="29"/>
      <c r="D58" s="36"/>
      <c r="E58" s="37"/>
      <c r="F58" s="3"/>
      <c r="G58" s="1"/>
      <c r="H58" s="1"/>
      <c r="I58" s="5"/>
    </row>
    <row r="59" spans="1:9" ht="13.5">
      <c r="A59" s="33" t="s">
        <v>16</v>
      </c>
      <c r="B59" s="33"/>
      <c r="C59" s="33"/>
      <c r="D59" s="34" t="s">
        <v>17</v>
      </c>
      <c r="E59" s="34"/>
      <c r="F59" s="23">
        <v>419</v>
      </c>
      <c r="G59" s="19"/>
      <c r="H59" s="19">
        <f>SUM(F59*G59)</f>
        <v>0</v>
      </c>
      <c r="I59" s="5"/>
    </row>
    <row r="60" spans="1:9" ht="13.5">
      <c r="A60" s="29" t="s">
        <v>19</v>
      </c>
      <c r="B60" s="29"/>
      <c r="C60" s="29"/>
      <c r="D60" s="34" t="s">
        <v>17</v>
      </c>
      <c r="E60" s="34"/>
      <c r="F60" s="19">
        <v>210</v>
      </c>
      <c r="G60" s="19"/>
      <c r="H60" s="19">
        <f>SUM(F60*G60)</f>
        <v>0</v>
      </c>
      <c r="I60" s="5"/>
    </row>
    <row r="61" spans="1:9" ht="13.5">
      <c r="A61" s="29" t="s">
        <v>20</v>
      </c>
      <c r="B61" s="29"/>
      <c r="C61" s="29"/>
      <c r="D61" s="34" t="s">
        <v>17</v>
      </c>
      <c r="E61" s="34"/>
      <c r="F61" s="19">
        <v>419</v>
      </c>
      <c r="G61" s="19"/>
      <c r="H61" s="19">
        <f>SUM(F61*G61)</f>
        <v>0</v>
      </c>
      <c r="I61" s="5"/>
    </row>
    <row r="62" spans="1:9" ht="13.5">
      <c r="A62" s="36"/>
      <c r="B62" s="40"/>
      <c r="C62" s="37"/>
      <c r="D62" s="36"/>
      <c r="E62" s="37"/>
      <c r="F62" s="3"/>
      <c r="G62" s="2" t="s">
        <v>23</v>
      </c>
      <c r="H62" s="2"/>
      <c r="I62" s="5"/>
    </row>
    <row r="63" spans="1:9" ht="13.5">
      <c r="A63" s="29" t="s">
        <v>21</v>
      </c>
      <c r="B63" s="29"/>
      <c r="C63" s="29"/>
      <c r="D63" s="34" t="s">
        <v>22</v>
      </c>
      <c r="E63" s="34"/>
      <c r="F63" s="24">
        <v>1048</v>
      </c>
      <c r="G63" s="24"/>
      <c r="H63" s="19">
        <f>SUM(F63*G63)</f>
        <v>0</v>
      </c>
      <c r="I63" s="5"/>
    </row>
    <row r="64" spans="1:9" ht="13.5">
      <c r="A64" s="35"/>
      <c r="B64" s="35"/>
      <c r="C64" s="35"/>
      <c r="D64" s="45"/>
      <c r="E64" s="45"/>
      <c r="F64" s="10"/>
      <c r="G64" s="11"/>
      <c r="H64" s="11"/>
      <c r="I64" s="5"/>
    </row>
    <row r="65" spans="1:9" ht="13.5">
      <c r="A65" s="35" t="s">
        <v>47</v>
      </c>
      <c r="B65" s="35"/>
      <c r="C65" s="35"/>
      <c r="D65" s="38"/>
      <c r="E65" s="38"/>
      <c r="F65" s="9"/>
      <c r="G65" s="12"/>
      <c r="H65" s="12"/>
      <c r="I65" s="5"/>
    </row>
    <row r="66" spans="1:9" ht="13.5">
      <c r="A66" s="3"/>
      <c r="B66" s="36"/>
      <c r="C66" s="37"/>
      <c r="D66" s="36"/>
      <c r="E66" s="37"/>
      <c r="F66" s="3"/>
      <c r="G66" s="2" t="s">
        <v>18</v>
      </c>
      <c r="H66" s="1"/>
      <c r="I66" s="5"/>
    </row>
    <row r="67" spans="1:9" ht="13.5">
      <c r="A67" s="3" t="s">
        <v>24</v>
      </c>
      <c r="B67" s="29" t="s">
        <v>15</v>
      </c>
      <c r="C67" s="29"/>
      <c r="D67" s="34" t="s">
        <v>17</v>
      </c>
      <c r="E67" s="34"/>
      <c r="F67" s="19">
        <v>419</v>
      </c>
      <c r="G67" s="19"/>
      <c r="H67" s="19">
        <f>SUM(F67*G67)</f>
        <v>0</v>
      </c>
      <c r="I67" s="5"/>
    </row>
    <row r="68" spans="1:9" ht="13.5">
      <c r="A68" s="29" t="s">
        <v>26</v>
      </c>
      <c r="B68" s="29" t="s">
        <v>19</v>
      </c>
      <c r="C68" s="29"/>
      <c r="D68" s="34" t="s">
        <v>17</v>
      </c>
      <c r="E68" s="34"/>
      <c r="F68" s="19">
        <v>210</v>
      </c>
      <c r="G68" s="19"/>
      <c r="H68" s="19">
        <f>SUM(F68*G68)</f>
        <v>0</v>
      </c>
      <c r="I68" s="5"/>
    </row>
    <row r="69" spans="1:8" ht="13.5">
      <c r="A69" s="29"/>
      <c r="B69" s="29" t="s">
        <v>20</v>
      </c>
      <c r="C69" s="29"/>
      <c r="D69" s="34" t="s">
        <v>17</v>
      </c>
      <c r="E69" s="34"/>
      <c r="F69" s="25">
        <v>419</v>
      </c>
      <c r="G69" s="19"/>
      <c r="H69" s="19">
        <f>SUM(F69*G69)</f>
        <v>0</v>
      </c>
    </row>
    <row r="70" spans="1:9" ht="13.5">
      <c r="A70" s="32"/>
      <c r="B70" s="32"/>
      <c r="C70" s="32"/>
      <c r="F70" s="11"/>
      <c r="G70" s="11"/>
      <c r="H70" s="11"/>
      <c r="I70" s="5"/>
    </row>
    <row r="71" spans="1:9" ht="13.5">
      <c r="A71" s="35" t="s">
        <v>48</v>
      </c>
      <c r="B71" s="35"/>
      <c r="C71" s="35"/>
      <c r="D71" s="7"/>
      <c r="E71" s="7"/>
      <c r="F71" s="7"/>
      <c r="G71" s="7"/>
      <c r="H71" s="7"/>
      <c r="I71" s="6"/>
    </row>
    <row r="72" spans="1:9" ht="13.5">
      <c r="A72" s="29"/>
      <c r="B72" s="29"/>
      <c r="C72" s="29"/>
      <c r="D72" s="34"/>
      <c r="E72" s="34"/>
      <c r="F72" s="3"/>
      <c r="G72" s="2" t="s">
        <v>28</v>
      </c>
      <c r="H72" s="2"/>
      <c r="I72" s="4"/>
    </row>
    <row r="73" spans="1:9" ht="13.5">
      <c r="A73" s="29" t="s">
        <v>27</v>
      </c>
      <c r="B73" s="29"/>
      <c r="C73" s="29"/>
      <c r="D73" s="34" t="s">
        <v>51</v>
      </c>
      <c r="E73" s="34"/>
      <c r="F73" s="26">
        <v>210</v>
      </c>
      <c r="G73" s="19"/>
      <c r="H73" s="19">
        <f>SUM(F73*G73)</f>
        <v>0</v>
      </c>
      <c r="I73" s="5"/>
    </row>
    <row r="74" spans="1:9" ht="13.5">
      <c r="A74" s="30"/>
      <c r="B74" s="30"/>
      <c r="C74" s="30"/>
      <c r="D74" s="5"/>
      <c r="E74" s="5"/>
      <c r="F74" s="11"/>
      <c r="G74" s="11"/>
      <c r="H74" s="11"/>
      <c r="I74" s="5"/>
    </row>
    <row r="75" spans="1:9" ht="13.5">
      <c r="A75" s="35" t="s">
        <v>29</v>
      </c>
      <c r="B75" s="35"/>
      <c r="C75" s="35"/>
      <c r="D75" s="5"/>
      <c r="E75" s="5"/>
      <c r="F75" s="5"/>
      <c r="G75" s="12"/>
      <c r="H75" s="12"/>
      <c r="I75" s="5"/>
    </row>
    <row r="76" spans="1:9" ht="13.5">
      <c r="A76" s="33" t="s">
        <v>32</v>
      </c>
      <c r="B76" s="33"/>
      <c r="C76" s="33"/>
      <c r="D76" s="33" t="s">
        <v>33</v>
      </c>
      <c r="E76" s="33"/>
      <c r="F76" s="3"/>
      <c r="G76" s="2" t="s">
        <v>30</v>
      </c>
      <c r="H76" s="1"/>
      <c r="I76" s="5"/>
    </row>
    <row r="77" spans="1:9" ht="13.5">
      <c r="A77" s="29" t="s">
        <v>34</v>
      </c>
      <c r="B77" s="29"/>
      <c r="C77" s="29"/>
      <c r="D77" s="29" t="s">
        <v>35</v>
      </c>
      <c r="E77" s="29"/>
      <c r="F77" s="19">
        <v>517</v>
      </c>
      <c r="G77" s="19"/>
      <c r="H77" s="19">
        <f>SUM(F77*G77)</f>
        <v>0</v>
      </c>
      <c r="I77" s="5"/>
    </row>
    <row r="78" spans="1:9" ht="13.5">
      <c r="A78" s="29" t="s">
        <v>36</v>
      </c>
      <c r="B78" s="29"/>
      <c r="C78" s="29"/>
      <c r="D78" s="29" t="s">
        <v>35</v>
      </c>
      <c r="E78" s="29"/>
      <c r="F78" s="19">
        <v>517</v>
      </c>
      <c r="G78" s="19"/>
      <c r="H78" s="19">
        <f aca="true" t="shared" si="8" ref="H78:H85">SUM(F78*G78)</f>
        <v>0</v>
      </c>
      <c r="I78" s="5"/>
    </row>
    <row r="79" spans="1:9" ht="13.5">
      <c r="A79" s="42" t="s">
        <v>52</v>
      </c>
      <c r="B79" s="43"/>
      <c r="C79" s="44"/>
      <c r="D79" s="42" t="s">
        <v>35</v>
      </c>
      <c r="E79" s="44"/>
      <c r="F79" s="19">
        <v>517</v>
      </c>
      <c r="G79" s="19"/>
      <c r="H79" s="19">
        <f>SUM(F79*G79)</f>
        <v>0</v>
      </c>
      <c r="I79" s="5"/>
    </row>
    <row r="80" spans="1:9" ht="13.5">
      <c r="A80" s="29" t="s">
        <v>37</v>
      </c>
      <c r="B80" s="29"/>
      <c r="C80" s="29"/>
      <c r="D80" s="29" t="s">
        <v>38</v>
      </c>
      <c r="E80" s="29"/>
      <c r="F80" s="19">
        <v>2095</v>
      </c>
      <c r="G80" s="19"/>
      <c r="H80" s="19">
        <f t="shared" si="8"/>
        <v>0</v>
      </c>
      <c r="I80" s="5"/>
    </row>
    <row r="81" spans="1:9" ht="13.5">
      <c r="A81" s="29"/>
      <c r="B81" s="29"/>
      <c r="C81" s="29"/>
      <c r="D81" s="29" t="s">
        <v>43</v>
      </c>
      <c r="E81" s="29"/>
      <c r="F81" s="25">
        <v>22</v>
      </c>
      <c r="G81" s="25"/>
      <c r="H81" s="19">
        <f t="shared" si="8"/>
        <v>0</v>
      </c>
      <c r="I81" s="5"/>
    </row>
    <row r="82" spans="1:9" ht="13.5">
      <c r="A82" s="29" t="s">
        <v>39</v>
      </c>
      <c r="B82" s="29"/>
      <c r="C82" s="29"/>
      <c r="D82" s="29" t="s">
        <v>40</v>
      </c>
      <c r="E82" s="29"/>
      <c r="F82" s="25">
        <v>314</v>
      </c>
      <c r="G82" s="25"/>
      <c r="H82" s="19">
        <f t="shared" si="8"/>
        <v>0</v>
      </c>
      <c r="I82" s="5"/>
    </row>
    <row r="83" spans="1:9" ht="13.5">
      <c r="A83" s="29" t="s">
        <v>41</v>
      </c>
      <c r="B83" s="29"/>
      <c r="C83" s="29"/>
      <c r="D83" s="29" t="s">
        <v>42</v>
      </c>
      <c r="E83" s="29"/>
      <c r="F83" s="25">
        <v>105</v>
      </c>
      <c r="G83" s="25"/>
      <c r="H83" s="19">
        <f t="shared" si="8"/>
        <v>0</v>
      </c>
      <c r="I83" s="5"/>
    </row>
    <row r="84" spans="1:9" ht="13.5">
      <c r="A84" s="29"/>
      <c r="B84" s="29"/>
      <c r="C84" s="29"/>
      <c r="D84" s="29" t="s">
        <v>44</v>
      </c>
      <c r="E84" s="29"/>
      <c r="F84" s="25">
        <v>22</v>
      </c>
      <c r="G84" s="25"/>
      <c r="H84" s="19">
        <f t="shared" si="8"/>
        <v>0</v>
      </c>
      <c r="I84" s="5"/>
    </row>
    <row r="85" spans="1:9" ht="13.5">
      <c r="A85" s="29"/>
      <c r="B85" s="29"/>
      <c r="C85" s="29"/>
      <c r="D85" s="29" t="s">
        <v>45</v>
      </c>
      <c r="E85" s="29"/>
      <c r="F85" s="25">
        <v>11</v>
      </c>
      <c r="G85" s="25"/>
      <c r="H85" s="19">
        <f t="shared" si="8"/>
        <v>0</v>
      </c>
      <c r="I85" s="5"/>
    </row>
    <row r="86" spans="1:9" ht="13.5">
      <c r="A86" s="29" t="s">
        <v>52</v>
      </c>
      <c r="B86" s="29"/>
      <c r="C86" s="29"/>
      <c r="D86" s="29" t="s">
        <v>42</v>
      </c>
      <c r="E86" s="29"/>
      <c r="F86" s="25">
        <v>105</v>
      </c>
      <c r="G86" s="25"/>
      <c r="H86" s="19">
        <f>SUM(F86*G86)</f>
        <v>0</v>
      </c>
      <c r="I86" s="5"/>
    </row>
    <row r="87" spans="1:9" ht="13.5">
      <c r="A87" s="29"/>
      <c r="B87" s="29"/>
      <c r="C87" s="29"/>
      <c r="D87" s="29" t="s">
        <v>44</v>
      </c>
      <c r="E87" s="29"/>
      <c r="F87" s="25">
        <v>22</v>
      </c>
      <c r="G87" s="25"/>
      <c r="H87" s="19">
        <f>SUM(F87*G87)</f>
        <v>0</v>
      </c>
      <c r="I87" s="6"/>
    </row>
    <row r="88" spans="1:9" ht="13.5">
      <c r="A88" s="29"/>
      <c r="B88" s="29"/>
      <c r="C88" s="29"/>
      <c r="D88" s="29" t="s">
        <v>45</v>
      </c>
      <c r="E88" s="29"/>
      <c r="F88" s="25">
        <v>11</v>
      </c>
      <c r="G88" s="25"/>
      <c r="H88" s="19">
        <f>SUM(F88*G88)</f>
        <v>0</v>
      </c>
      <c r="I88" s="4"/>
    </row>
    <row r="89" spans="1:9" ht="14.25" thickBot="1">
      <c r="A89" s="30"/>
      <c r="B89" s="30"/>
      <c r="C89" s="30"/>
      <c r="D89" s="5"/>
      <c r="E89" s="5"/>
      <c r="F89" s="5"/>
      <c r="G89" s="16" t="s">
        <v>46</v>
      </c>
      <c r="H89" s="22">
        <f>SUM(H58:H88)</f>
        <v>0</v>
      </c>
      <c r="I89" s="5"/>
    </row>
    <row r="90" spans="1:9" ht="14.25" thickTop="1">
      <c r="A90" s="4"/>
      <c r="B90" s="4"/>
      <c r="C90" s="4"/>
      <c r="D90" s="5"/>
      <c r="E90" s="5"/>
      <c r="F90" s="5"/>
      <c r="G90" s="6"/>
      <c r="H90" s="7"/>
      <c r="I90" s="5"/>
    </row>
    <row r="91" spans="1:9" ht="14.25" thickBot="1">
      <c r="A91" s="4"/>
      <c r="B91" s="4"/>
      <c r="C91" s="4"/>
      <c r="D91" s="5"/>
      <c r="E91" s="5"/>
      <c r="F91" s="5"/>
      <c r="G91" s="13" t="s">
        <v>50</v>
      </c>
      <c r="H91" s="27">
        <f>SUM(H89+I49)</f>
        <v>0</v>
      </c>
      <c r="I91" s="5"/>
    </row>
    <row r="92" spans="1:9" ht="14.25" thickTop="1">
      <c r="A92" s="4"/>
      <c r="B92" s="4"/>
      <c r="C92" s="4"/>
      <c r="D92" s="5"/>
      <c r="E92" s="5"/>
      <c r="F92" s="5"/>
      <c r="G92" s="4"/>
      <c r="H92" s="5"/>
      <c r="I92" s="5"/>
    </row>
    <row r="93" spans="1:9" ht="13.5">
      <c r="A93" s="30"/>
      <c r="B93" s="30"/>
      <c r="C93" s="30"/>
      <c r="D93" s="5"/>
      <c r="E93" s="5"/>
      <c r="F93" s="5"/>
      <c r="G93" s="5"/>
      <c r="H93" s="5"/>
      <c r="I93" s="5"/>
    </row>
    <row r="94" spans="1:9" ht="13.5">
      <c r="A94" s="6"/>
      <c r="B94" s="6"/>
      <c r="C94" s="6"/>
      <c r="D94" s="5"/>
      <c r="E94" s="5"/>
      <c r="F94" s="5"/>
      <c r="G94" s="5"/>
      <c r="H94" s="5"/>
      <c r="I94" s="5"/>
    </row>
    <row r="95" spans="1:9" ht="13.5">
      <c r="A95" s="6"/>
      <c r="B95" s="31"/>
      <c r="C95" s="31"/>
      <c r="D95" s="31"/>
      <c r="E95" s="31"/>
      <c r="F95" s="31"/>
      <c r="G95" s="31"/>
      <c r="H95" s="31"/>
      <c r="I95" s="31"/>
    </row>
    <row r="96" spans="1:9" ht="13.5">
      <c r="A96" s="6"/>
      <c r="B96" s="32"/>
      <c r="C96" s="32"/>
      <c r="D96" s="32"/>
      <c r="E96" s="32"/>
      <c r="F96" s="32"/>
      <c r="G96" s="32"/>
      <c r="H96" s="32"/>
      <c r="I96" s="32"/>
    </row>
    <row r="97" spans="1:9" ht="13.5">
      <c r="A97" s="30"/>
      <c r="B97" s="30"/>
      <c r="C97" s="30"/>
      <c r="D97" s="5"/>
      <c r="E97" s="5"/>
      <c r="F97" s="5"/>
      <c r="G97" s="5"/>
      <c r="H97" s="28"/>
      <c r="I97" s="28"/>
    </row>
    <row r="98" spans="1:9" ht="13.5">
      <c r="A98" s="30"/>
      <c r="B98" s="30"/>
      <c r="C98" s="30"/>
      <c r="D98" s="5"/>
      <c r="E98" s="5"/>
      <c r="F98" s="5"/>
      <c r="G98" s="5"/>
      <c r="H98" s="5"/>
      <c r="I98" s="5"/>
    </row>
    <row r="99" spans="1:9" ht="13.5">
      <c r="A99" s="30"/>
      <c r="B99" s="30"/>
      <c r="C99" s="30"/>
      <c r="D99" s="5"/>
      <c r="E99" s="5"/>
      <c r="F99" s="5"/>
      <c r="G99" s="5"/>
      <c r="H99" s="5"/>
      <c r="I99" s="5"/>
    </row>
    <row r="100" spans="1:9" ht="13.5">
      <c r="A100" s="30"/>
      <c r="B100" s="30"/>
      <c r="C100" s="30"/>
      <c r="D100" s="5"/>
      <c r="E100" s="5"/>
      <c r="F100" s="5"/>
      <c r="G100" s="5"/>
      <c r="H100" s="5"/>
      <c r="I100" s="5"/>
    </row>
    <row r="101" spans="1:9" ht="13.5">
      <c r="A101" s="30"/>
      <c r="B101" s="30"/>
      <c r="C101" s="30"/>
      <c r="D101" s="5"/>
      <c r="E101" s="5"/>
      <c r="F101" s="5"/>
      <c r="G101" s="5"/>
      <c r="H101" s="5"/>
      <c r="I101" s="5"/>
    </row>
    <row r="103" spans="2:9" ht="13.5">
      <c r="B103" s="31"/>
      <c r="C103" s="31"/>
      <c r="D103" s="31"/>
      <c r="E103" s="31"/>
      <c r="F103" s="31"/>
      <c r="G103" s="31"/>
      <c r="H103" s="31"/>
      <c r="I103" s="31"/>
    </row>
    <row r="104" spans="2:9" ht="13.5">
      <c r="B104" s="32"/>
      <c r="C104" s="32"/>
      <c r="D104" s="32"/>
      <c r="E104" s="32"/>
      <c r="F104" s="32"/>
      <c r="G104" s="32"/>
      <c r="H104" s="32"/>
      <c r="I104" s="32"/>
    </row>
    <row r="105" spans="8:9" ht="13.5">
      <c r="H105" s="28"/>
      <c r="I105" s="28"/>
    </row>
  </sheetData>
  <sheetProtection/>
  <mergeCells count="116">
    <mergeCell ref="A1:I2"/>
    <mergeCell ref="A52:I54"/>
    <mergeCell ref="A86:C88"/>
    <mergeCell ref="A77:C77"/>
    <mergeCell ref="A74:C74"/>
    <mergeCell ref="A75:C75"/>
    <mergeCell ref="D73:E73"/>
    <mergeCell ref="A82:C82"/>
    <mergeCell ref="A80:C81"/>
    <mergeCell ref="D81:E81"/>
    <mergeCell ref="A73:C73"/>
    <mergeCell ref="A59:C59"/>
    <mergeCell ref="A79:C79"/>
    <mergeCell ref="D79:E79"/>
    <mergeCell ref="B67:C67"/>
    <mergeCell ref="D69:E69"/>
    <mergeCell ref="D64:E64"/>
    <mergeCell ref="D63:E63"/>
    <mergeCell ref="A62:C62"/>
    <mergeCell ref="A65:C65"/>
    <mergeCell ref="D60:E60"/>
    <mergeCell ref="H51:I51"/>
    <mergeCell ref="A63:C63"/>
    <mergeCell ref="D58:E58"/>
    <mergeCell ref="A55:C55"/>
    <mergeCell ref="D59:E59"/>
    <mergeCell ref="B51:F51"/>
    <mergeCell ref="A57:C57"/>
    <mergeCell ref="A44:C44"/>
    <mergeCell ref="A40:B42"/>
    <mergeCell ref="A58:C58"/>
    <mergeCell ref="G36:I36"/>
    <mergeCell ref="D36:F36"/>
    <mergeCell ref="A36:C36"/>
    <mergeCell ref="A46:C46"/>
    <mergeCell ref="A43:C43"/>
    <mergeCell ref="B49:F49"/>
    <mergeCell ref="B50:I50"/>
    <mergeCell ref="A32:C32"/>
    <mergeCell ref="A17:C17"/>
    <mergeCell ref="A21:C21"/>
    <mergeCell ref="A47:C47"/>
    <mergeCell ref="A35:C35"/>
    <mergeCell ref="A3:F3"/>
    <mergeCell ref="A10:B12"/>
    <mergeCell ref="A14:C14"/>
    <mergeCell ref="A6:C6"/>
    <mergeCell ref="A30:C30"/>
    <mergeCell ref="D6:F6"/>
    <mergeCell ref="A5:C5"/>
    <mergeCell ref="A29:C29"/>
    <mergeCell ref="A23:C23"/>
    <mergeCell ref="D21:F21"/>
    <mergeCell ref="A24:C24"/>
    <mergeCell ref="A13:C13"/>
    <mergeCell ref="A20:C20"/>
    <mergeCell ref="A16:C16"/>
    <mergeCell ref="A31:C31"/>
    <mergeCell ref="A25:B27"/>
    <mergeCell ref="G6:I6"/>
    <mergeCell ref="G21:I21"/>
    <mergeCell ref="A7:C7"/>
    <mergeCell ref="A22:C22"/>
    <mergeCell ref="A28:C28"/>
    <mergeCell ref="A9:C9"/>
    <mergeCell ref="A8:C8"/>
    <mergeCell ref="A15:C15"/>
    <mergeCell ref="A37:C37"/>
    <mergeCell ref="A39:C39"/>
    <mergeCell ref="D57:E57"/>
    <mergeCell ref="D65:E65"/>
    <mergeCell ref="B68:C68"/>
    <mergeCell ref="D61:E61"/>
    <mergeCell ref="D62:E62"/>
    <mergeCell ref="A64:C64"/>
    <mergeCell ref="A38:C38"/>
    <mergeCell ref="A45:C45"/>
    <mergeCell ref="A70:C70"/>
    <mergeCell ref="A71:C71"/>
    <mergeCell ref="A68:A69"/>
    <mergeCell ref="B66:C66"/>
    <mergeCell ref="D86:E86"/>
    <mergeCell ref="A72:C72"/>
    <mergeCell ref="D66:E66"/>
    <mergeCell ref="B69:C69"/>
    <mergeCell ref="A83:C85"/>
    <mergeCell ref="A76:C76"/>
    <mergeCell ref="D87:E87"/>
    <mergeCell ref="D80:E80"/>
    <mergeCell ref="D76:E76"/>
    <mergeCell ref="D77:E77"/>
    <mergeCell ref="D67:E67"/>
    <mergeCell ref="D88:E88"/>
    <mergeCell ref="D68:E68"/>
    <mergeCell ref="D85:E85"/>
    <mergeCell ref="D72:E72"/>
    <mergeCell ref="B104:I104"/>
    <mergeCell ref="D78:E78"/>
    <mergeCell ref="A78:C78"/>
    <mergeCell ref="A98:C98"/>
    <mergeCell ref="A99:C99"/>
    <mergeCell ref="B95:I95"/>
    <mergeCell ref="B96:I96"/>
    <mergeCell ref="A93:C93"/>
    <mergeCell ref="D83:E83"/>
    <mergeCell ref="D84:E84"/>
    <mergeCell ref="H105:I105"/>
    <mergeCell ref="A60:C60"/>
    <mergeCell ref="A61:C61"/>
    <mergeCell ref="A100:C100"/>
    <mergeCell ref="A101:C101"/>
    <mergeCell ref="B103:I103"/>
    <mergeCell ref="H97:I97"/>
    <mergeCell ref="A89:C89"/>
    <mergeCell ref="D82:E82"/>
    <mergeCell ref="A97:C97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22">
      <selection activeCell="E29" sqref="E29"/>
    </sheetView>
  </sheetViews>
  <sheetFormatPr defaultColWidth="9.00390625" defaultRowHeight="13.5"/>
  <sheetData>
    <row r="1" spans="1:9" ht="13.5" customHeight="1">
      <c r="A1" s="48" t="s">
        <v>60</v>
      </c>
      <c r="B1" s="48"/>
      <c r="C1" s="48"/>
      <c r="D1" s="48"/>
      <c r="E1" s="48"/>
      <c r="F1" s="48"/>
      <c r="G1" s="48"/>
      <c r="H1" s="48"/>
      <c r="I1" s="48"/>
    </row>
    <row r="2" spans="1:9" ht="24" customHeight="1">
      <c r="A2" s="48"/>
      <c r="B2" s="48"/>
      <c r="C2" s="48"/>
      <c r="D2" s="48"/>
      <c r="E2" s="48"/>
      <c r="F2" s="48"/>
      <c r="G2" s="48"/>
      <c r="H2" s="48"/>
      <c r="I2" s="48"/>
    </row>
    <row r="3" spans="1:6" ht="13.5">
      <c r="A3" s="32"/>
      <c r="B3" s="32"/>
      <c r="C3" s="32"/>
      <c r="D3" s="32"/>
      <c r="E3" s="32"/>
      <c r="F3" s="32"/>
    </row>
    <row r="4" ht="13.5">
      <c r="I4" t="s">
        <v>7</v>
      </c>
    </row>
    <row r="5" spans="1:3" ht="13.5">
      <c r="A5" s="32" t="s">
        <v>53</v>
      </c>
      <c r="B5" s="32"/>
      <c r="C5" s="32"/>
    </row>
    <row r="6" spans="1:9" ht="13.5">
      <c r="A6" s="33"/>
      <c r="B6" s="33"/>
      <c r="C6" s="33"/>
      <c r="D6" s="33" t="s">
        <v>59</v>
      </c>
      <c r="E6" s="33"/>
      <c r="F6" s="33"/>
      <c r="G6" s="33" t="s">
        <v>61</v>
      </c>
      <c r="H6" s="33"/>
      <c r="I6" s="33"/>
    </row>
    <row r="7" spans="1:9" ht="13.5">
      <c r="A7" s="33" t="s">
        <v>1</v>
      </c>
      <c r="B7" s="33"/>
      <c r="C7" s="33"/>
      <c r="D7" s="2" t="s">
        <v>3</v>
      </c>
      <c r="E7" s="2" t="s">
        <v>0</v>
      </c>
      <c r="F7" s="2" t="s">
        <v>2</v>
      </c>
      <c r="G7" s="2" t="s">
        <v>3</v>
      </c>
      <c r="H7" s="2" t="s">
        <v>0</v>
      </c>
      <c r="I7" s="2" t="s">
        <v>2</v>
      </c>
    </row>
    <row r="8" spans="1:9" ht="13.5">
      <c r="A8" s="33" t="s">
        <v>4</v>
      </c>
      <c r="B8" s="33"/>
      <c r="C8" s="33"/>
      <c r="D8" s="19">
        <v>943</v>
      </c>
      <c r="E8" s="19"/>
      <c r="F8" s="19">
        <f aca="true" t="shared" si="0" ref="F8:F16">SUM(D8*E8)</f>
        <v>0</v>
      </c>
      <c r="G8" s="19">
        <v>943</v>
      </c>
      <c r="H8" s="19">
        <v>0</v>
      </c>
      <c r="I8" s="19">
        <f aca="true" t="shared" si="1" ref="I8:I16">SUM(G8*H8)</f>
        <v>0</v>
      </c>
    </row>
    <row r="9" spans="1:9" ht="13.5">
      <c r="A9" s="33" t="s">
        <v>5</v>
      </c>
      <c r="B9" s="33"/>
      <c r="C9" s="33"/>
      <c r="D9" s="19">
        <v>52</v>
      </c>
      <c r="E9" s="19"/>
      <c r="F9" s="19">
        <f t="shared" si="0"/>
        <v>0</v>
      </c>
      <c r="G9" s="19">
        <v>52</v>
      </c>
      <c r="H9" s="19">
        <v>0</v>
      </c>
      <c r="I9" s="19">
        <f t="shared" si="1"/>
        <v>0</v>
      </c>
    </row>
    <row r="10" spans="1:9" ht="13.5">
      <c r="A10" s="33" t="s">
        <v>6</v>
      </c>
      <c r="B10" s="33"/>
      <c r="C10" s="3" t="s">
        <v>8</v>
      </c>
      <c r="D10" s="19">
        <v>453</v>
      </c>
      <c r="E10" s="19"/>
      <c r="F10" s="19">
        <f t="shared" si="0"/>
        <v>0</v>
      </c>
      <c r="G10" s="19">
        <v>453</v>
      </c>
      <c r="H10" s="19">
        <v>0</v>
      </c>
      <c r="I10" s="19">
        <f t="shared" si="1"/>
        <v>0</v>
      </c>
    </row>
    <row r="11" spans="1:9" ht="13.5">
      <c r="A11" s="33"/>
      <c r="B11" s="33"/>
      <c r="C11" s="1" t="s">
        <v>9</v>
      </c>
      <c r="D11" s="19">
        <v>542</v>
      </c>
      <c r="E11" s="19"/>
      <c r="F11" s="19">
        <f t="shared" si="0"/>
        <v>0</v>
      </c>
      <c r="G11" s="19">
        <v>542</v>
      </c>
      <c r="H11" s="19">
        <v>0</v>
      </c>
      <c r="I11" s="19">
        <f t="shared" si="1"/>
        <v>0</v>
      </c>
    </row>
    <row r="12" spans="1:9" ht="13.5">
      <c r="A12" s="33"/>
      <c r="B12" s="33"/>
      <c r="C12" s="1" t="s">
        <v>10</v>
      </c>
      <c r="D12" s="19">
        <v>731</v>
      </c>
      <c r="E12" s="19"/>
      <c r="F12" s="19">
        <f t="shared" si="0"/>
        <v>0</v>
      </c>
      <c r="G12" s="19">
        <v>731</v>
      </c>
      <c r="H12" s="19">
        <v>0</v>
      </c>
      <c r="I12" s="19">
        <f t="shared" si="1"/>
        <v>0</v>
      </c>
    </row>
    <row r="13" spans="1:9" ht="13.5">
      <c r="A13" s="33" t="s">
        <v>11</v>
      </c>
      <c r="B13" s="33"/>
      <c r="C13" s="33"/>
      <c r="D13" s="19">
        <v>314</v>
      </c>
      <c r="E13" s="19"/>
      <c r="F13" s="19">
        <f t="shared" si="0"/>
        <v>0</v>
      </c>
      <c r="G13" s="19">
        <v>314</v>
      </c>
      <c r="H13" s="19">
        <v>0</v>
      </c>
      <c r="I13" s="19">
        <f t="shared" si="1"/>
        <v>0</v>
      </c>
    </row>
    <row r="14" spans="1:9" ht="13.5">
      <c r="A14" s="33" t="s">
        <v>55</v>
      </c>
      <c r="B14" s="33"/>
      <c r="C14" s="33"/>
      <c r="D14" s="19">
        <v>120</v>
      </c>
      <c r="E14" s="19"/>
      <c r="F14" s="19">
        <f t="shared" si="0"/>
        <v>0</v>
      </c>
      <c r="G14" s="19">
        <v>120</v>
      </c>
      <c r="H14" s="19">
        <v>0</v>
      </c>
      <c r="I14" s="19">
        <f t="shared" si="1"/>
        <v>0</v>
      </c>
    </row>
    <row r="15" spans="1:9" ht="13.5">
      <c r="A15" s="33" t="s">
        <v>25</v>
      </c>
      <c r="B15" s="33"/>
      <c r="C15" s="33"/>
      <c r="D15" s="19">
        <v>125</v>
      </c>
      <c r="E15" s="19"/>
      <c r="F15" s="19">
        <f t="shared" si="0"/>
        <v>0</v>
      </c>
      <c r="G15" s="19">
        <v>125</v>
      </c>
      <c r="H15" s="19">
        <v>0</v>
      </c>
      <c r="I15" s="19">
        <f t="shared" si="1"/>
        <v>0</v>
      </c>
    </row>
    <row r="16" spans="1:9" ht="13.5">
      <c r="A16" s="33"/>
      <c r="B16" s="33"/>
      <c r="C16" s="33"/>
      <c r="D16" s="19"/>
      <c r="E16" s="19"/>
      <c r="F16" s="19">
        <f t="shared" si="0"/>
        <v>0</v>
      </c>
      <c r="G16" s="19"/>
      <c r="H16" s="19"/>
      <c r="I16" s="19">
        <f t="shared" si="1"/>
        <v>0</v>
      </c>
    </row>
    <row r="17" spans="1:9" ht="13.5">
      <c r="A17" s="33" t="s">
        <v>12</v>
      </c>
      <c r="B17" s="33"/>
      <c r="C17" s="33"/>
      <c r="D17" s="19"/>
      <c r="E17" s="19"/>
      <c r="F17" s="19">
        <f>SUM(F8:F16)</f>
        <v>0</v>
      </c>
      <c r="G17" s="19"/>
      <c r="H17" s="19"/>
      <c r="I17" s="19">
        <f>SUM(I8:I16)</f>
        <v>0</v>
      </c>
    </row>
    <row r="20" spans="1:3" ht="13.5">
      <c r="A20" s="32" t="s">
        <v>54</v>
      </c>
      <c r="B20" s="32"/>
      <c r="C20" s="32"/>
    </row>
    <row r="21" spans="1:9" ht="13.5">
      <c r="A21" s="36"/>
      <c r="B21" s="40"/>
      <c r="C21" s="37"/>
      <c r="D21" s="33" t="str">
        <f>D6</f>
        <v>研修生（高校生以上）</v>
      </c>
      <c r="E21" s="33"/>
      <c r="F21" s="33"/>
      <c r="G21" s="33" t="s">
        <v>61</v>
      </c>
      <c r="H21" s="33"/>
      <c r="I21" s="33"/>
    </row>
    <row r="22" spans="1:9" ht="13.5">
      <c r="A22" s="33" t="s">
        <v>1</v>
      </c>
      <c r="B22" s="33"/>
      <c r="C22" s="33"/>
      <c r="D22" s="2" t="s">
        <v>3</v>
      </c>
      <c r="E22" s="2" t="s">
        <v>0</v>
      </c>
      <c r="F22" s="2" t="s">
        <v>2</v>
      </c>
      <c r="G22" s="2" t="s">
        <v>3</v>
      </c>
      <c r="H22" s="2" t="s">
        <v>0</v>
      </c>
      <c r="I22" s="2" t="s">
        <v>2</v>
      </c>
    </row>
    <row r="23" spans="1:9" ht="13.5">
      <c r="A23" s="33" t="s">
        <v>4</v>
      </c>
      <c r="B23" s="33"/>
      <c r="C23" s="33"/>
      <c r="D23" s="19">
        <v>943</v>
      </c>
      <c r="E23" s="19"/>
      <c r="F23" s="19">
        <f aca="true" t="shared" si="2" ref="F23:F31">SUM(D23*E23)</f>
        <v>0</v>
      </c>
      <c r="G23" s="19">
        <v>943</v>
      </c>
      <c r="H23" s="19">
        <v>0</v>
      </c>
      <c r="I23" s="19">
        <f aca="true" t="shared" si="3" ref="I23:I31">SUM(G23*H23)</f>
        <v>0</v>
      </c>
    </row>
    <row r="24" spans="1:9" ht="13.5">
      <c r="A24" s="33" t="s">
        <v>5</v>
      </c>
      <c r="B24" s="33"/>
      <c r="C24" s="33"/>
      <c r="D24" s="19">
        <v>52</v>
      </c>
      <c r="E24" s="19"/>
      <c r="F24" s="19">
        <f t="shared" si="2"/>
        <v>0</v>
      </c>
      <c r="G24" s="19">
        <v>52</v>
      </c>
      <c r="H24" s="19">
        <v>0</v>
      </c>
      <c r="I24" s="19">
        <f t="shared" si="3"/>
        <v>0</v>
      </c>
    </row>
    <row r="25" spans="1:9" ht="13.5">
      <c r="A25" s="33" t="s">
        <v>6</v>
      </c>
      <c r="B25" s="33"/>
      <c r="C25" s="3" t="s">
        <v>8</v>
      </c>
      <c r="D25" s="19">
        <v>453</v>
      </c>
      <c r="E25" s="19"/>
      <c r="F25" s="19">
        <f t="shared" si="2"/>
        <v>0</v>
      </c>
      <c r="G25" s="19">
        <v>453</v>
      </c>
      <c r="H25" s="19">
        <v>0</v>
      </c>
      <c r="I25" s="19">
        <f t="shared" si="3"/>
        <v>0</v>
      </c>
    </row>
    <row r="26" spans="1:9" ht="13.5">
      <c r="A26" s="33"/>
      <c r="B26" s="33"/>
      <c r="C26" s="1" t="s">
        <v>9</v>
      </c>
      <c r="D26" s="19">
        <v>542</v>
      </c>
      <c r="E26" s="19"/>
      <c r="F26" s="19">
        <f t="shared" si="2"/>
        <v>0</v>
      </c>
      <c r="G26" s="19">
        <v>542</v>
      </c>
      <c r="H26" s="19">
        <v>0</v>
      </c>
      <c r="I26" s="19">
        <f t="shared" si="3"/>
        <v>0</v>
      </c>
    </row>
    <row r="27" spans="1:9" ht="13.5">
      <c r="A27" s="33"/>
      <c r="B27" s="33"/>
      <c r="C27" s="1" t="s">
        <v>10</v>
      </c>
      <c r="D27" s="19">
        <v>731</v>
      </c>
      <c r="E27" s="19"/>
      <c r="F27" s="19">
        <f t="shared" si="2"/>
        <v>0</v>
      </c>
      <c r="G27" s="19">
        <v>731</v>
      </c>
      <c r="H27" s="19">
        <v>0</v>
      </c>
      <c r="I27" s="19">
        <f t="shared" si="3"/>
        <v>0</v>
      </c>
    </row>
    <row r="28" spans="1:12" ht="13.5">
      <c r="A28" s="33" t="s">
        <v>11</v>
      </c>
      <c r="B28" s="33"/>
      <c r="C28" s="33"/>
      <c r="D28" s="19">
        <v>314</v>
      </c>
      <c r="E28" s="19"/>
      <c r="F28" s="19">
        <f t="shared" si="2"/>
        <v>0</v>
      </c>
      <c r="G28" s="19">
        <v>314</v>
      </c>
      <c r="H28" s="19">
        <v>0</v>
      </c>
      <c r="I28" s="19">
        <f t="shared" si="3"/>
        <v>0</v>
      </c>
      <c r="L28" s="8"/>
    </row>
    <row r="29" spans="1:9" ht="13.5">
      <c r="A29" s="33" t="s">
        <v>55</v>
      </c>
      <c r="B29" s="33"/>
      <c r="C29" s="33"/>
      <c r="D29" s="19">
        <v>120</v>
      </c>
      <c r="E29" s="19"/>
      <c r="F29" s="19">
        <f t="shared" si="2"/>
        <v>0</v>
      </c>
      <c r="G29" s="19">
        <v>120</v>
      </c>
      <c r="H29" s="19">
        <v>0</v>
      </c>
      <c r="I29" s="19">
        <f t="shared" si="3"/>
        <v>0</v>
      </c>
    </row>
    <row r="30" spans="1:9" ht="13.5">
      <c r="A30" s="33" t="s">
        <v>25</v>
      </c>
      <c r="B30" s="33"/>
      <c r="C30" s="33"/>
      <c r="D30" s="19">
        <v>125</v>
      </c>
      <c r="E30" s="19"/>
      <c r="F30" s="19">
        <f t="shared" si="2"/>
        <v>0</v>
      </c>
      <c r="G30" s="19">
        <v>125</v>
      </c>
      <c r="H30" s="19">
        <v>0</v>
      </c>
      <c r="I30" s="19">
        <f t="shared" si="3"/>
        <v>0</v>
      </c>
    </row>
    <row r="31" spans="1:9" ht="13.5">
      <c r="A31" s="33"/>
      <c r="B31" s="33"/>
      <c r="C31" s="33"/>
      <c r="D31" s="19"/>
      <c r="E31" s="19"/>
      <c r="F31" s="19">
        <f t="shared" si="2"/>
        <v>0</v>
      </c>
      <c r="G31" s="19"/>
      <c r="H31" s="19"/>
      <c r="I31" s="19">
        <f t="shared" si="3"/>
        <v>0</v>
      </c>
    </row>
    <row r="32" spans="1:9" ht="13.5">
      <c r="A32" s="33" t="s">
        <v>13</v>
      </c>
      <c r="B32" s="33"/>
      <c r="C32" s="33"/>
      <c r="D32" s="19"/>
      <c r="E32" s="19"/>
      <c r="F32" s="19">
        <f>SUM(F23:F31)</f>
        <v>0</v>
      </c>
      <c r="G32" s="19"/>
      <c r="H32" s="19"/>
      <c r="I32" s="19">
        <f>SUM(I23:I31)</f>
        <v>0</v>
      </c>
    </row>
    <row r="35" spans="1:3" ht="13.5">
      <c r="A35" s="32" t="s">
        <v>14</v>
      </c>
      <c r="B35" s="32"/>
      <c r="C35" s="32"/>
    </row>
    <row r="36" spans="1:9" ht="13.5">
      <c r="A36" s="36"/>
      <c r="B36" s="40"/>
      <c r="C36" s="37"/>
      <c r="D36" s="33" t="str">
        <f>D6</f>
        <v>研修生（高校生以上）</v>
      </c>
      <c r="E36" s="33"/>
      <c r="F36" s="33"/>
      <c r="G36" s="33" t="s">
        <v>61</v>
      </c>
      <c r="H36" s="33"/>
      <c r="I36" s="33"/>
    </row>
    <row r="37" spans="1:9" ht="13.5">
      <c r="A37" s="33" t="s">
        <v>1</v>
      </c>
      <c r="B37" s="33"/>
      <c r="C37" s="33"/>
      <c r="D37" s="2" t="s">
        <v>3</v>
      </c>
      <c r="E37" s="2" t="s">
        <v>0</v>
      </c>
      <c r="F37" s="2" t="s">
        <v>2</v>
      </c>
      <c r="G37" s="2" t="s">
        <v>3</v>
      </c>
      <c r="H37" s="2" t="s">
        <v>0</v>
      </c>
      <c r="I37" s="2" t="s">
        <v>2</v>
      </c>
    </row>
    <row r="38" spans="1:14" ht="13.5">
      <c r="A38" s="33" t="s">
        <v>4</v>
      </c>
      <c r="B38" s="33"/>
      <c r="C38" s="33"/>
      <c r="D38" s="19">
        <v>943</v>
      </c>
      <c r="E38" s="19">
        <f aca="true" t="shared" si="4" ref="E38:E45">SUM(E8+E23)</f>
        <v>0</v>
      </c>
      <c r="F38" s="19">
        <f aca="true" t="shared" si="5" ref="F38:F46">SUM(D38*E38)</f>
        <v>0</v>
      </c>
      <c r="G38" s="19">
        <v>943</v>
      </c>
      <c r="H38" s="19">
        <f aca="true" t="shared" si="6" ref="H38:H45">SUM(H8+H23)</f>
        <v>0</v>
      </c>
      <c r="I38" s="19">
        <f aca="true" t="shared" si="7" ref="I38:I46">SUM(G38*H38)</f>
        <v>0</v>
      </c>
      <c r="N38" s="15"/>
    </row>
    <row r="39" spans="1:9" ht="13.5">
      <c r="A39" s="33" t="s">
        <v>5</v>
      </c>
      <c r="B39" s="33"/>
      <c r="C39" s="33"/>
      <c r="D39" s="19">
        <v>52</v>
      </c>
      <c r="E39" s="19">
        <f t="shared" si="4"/>
        <v>0</v>
      </c>
      <c r="F39" s="19">
        <f t="shared" si="5"/>
        <v>0</v>
      </c>
      <c r="G39" s="19">
        <v>52</v>
      </c>
      <c r="H39" s="19">
        <f t="shared" si="6"/>
        <v>0</v>
      </c>
      <c r="I39" s="19">
        <f t="shared" si="7"/>
        <v>0</v>
      </c>
    </row>
    <row r="40" spans="1:9" ht="13.5">
      <c r="A40" s="33" t="s">
        <v>6</v>
      </c>
      <c r="B40" s="33"/>
      <c r="C40" s="3" t="s">
        <v>8</v>
      </c>
      <c r="D40" s="19">
        <v>453</v>
      </c>
      <c r="E40" s="19">
        <f t="shared" si="4"/>
        <v>0</v>
      </c>
      <c r="F40" s="19">
        <f t="shared" si="5"/>
        <v>0</v>
      </c>
      <c r="G40" s="19">
        <v>453</v>
      </c>
      <c r="H40" s="19">
        <f t="shared" si="6"/>
        <v>0</v>
      </c>
      <c r="I40" s="19">
        <f t="shared" si="7"/>
        <v>0</v>
      </c>
    </row>
    <row r="41" spans="1:9" ht="13.5">
      <c r="A41" s="33"/>
      <c r="B41" s="33"/>
      <c r="C41" s="1" t="s">
        <v>9</v>
      </c>
      <c r="D41" s="19">
        <v>542</v>
      </c>
      <c r="E41" s="19">
        <f t="shared" si="4"/>
        <v>0</v>
      </c>
      <c r="F41" s="19">
        <f t="shared" si="5"/>
        <v>0</v>
      </c>
      <c r="G41" s="19">
        <v>542</v>
      </c>
      <c r="H41" s="19">
        <f t="shared" si="6"/>
        <v>0</v>
      </c>
      <c r="I41" s="19">
        <f t="shared" si="7"/>
        <v>0</v>
      </c>
    </row>
    <row r="42" spans="1:9" ht="13.5">
      <c r="A42" s="33"/>
      <c r="B42" s="33"/>
      <c r="C42" s="1" t="s">
        <v>10</v>
      </c>
      <c r="D42" s="19">
        <v>731</v>
      </c>
      <c r="E42" s="19">
        <f t="shared" si="4"/>
        <v>0</v>
      </c>
      <c r="F42" s="19">
        <f t="shared" si="5"/>
        <v>0</v>
      </c>
      <c r="G42" s="19">
        <v>731</v>
      </c>
      <c r="H42" s="19">
        <f t="shared" si="6"/>
        <v>0</v>
      </c>
      <c r="I42" s="19">
        <f t="shared" si="7"/>
        <v>0</v>
      </c>
    </row>
    <row r="43" spans="1:9" ht="13.5">
      <c r="A43" s="33" t="s">
        <v>11</v>
      </c>
      <c r="B43" s="33"/>
      <c r="C43" s="33"/>
      <c r="D43" s="19">
        <v>314</v>
      </c>
      <c r="E43" s="19">
        <f t="shared" si="4"/>
        <v>0</v>
      </c>
      <c r="F43" s="19">
        <f t="shared" si="5"/>
        <v>0</v>
      </c>
      <c r="G43" s="19">
        <v>314</v>
      </c>
      <c r="H43" s="19">
        <f t="shared" si="6"/>
        <v>0</v>
      </c>
      <c r="I43" s="19">
        <f t="shared" si="7"/>
        <v>0</v>
      </c>
    </row>
    <row r="44" spans="1:9" ht="13.5">
      <c r="A44" s="33" t="s">
        <v>55</v>
      </c>
      <c r="B44" s="33"/>
      <c r="C44" s="33"/>
      <c r="D44" s="19">
        <v>120</v>
      </c>
      <c r="E44" s="19">
        <f t="shared" si="4"/>
        <v>0</v>
      </c>
      <c r="F44" s="19">
        <f t="shared" si="5"/>
        <v>0</v>
      </c>
      <c r="G44" s="19">
        <v>120</v>
      </c>
      <c r="H44" s="19">
        <f t="shared" si="6"/>
        <v>0</v>
      </c>
      <c r="I44" s="19">
        <f t="shared" si="7"/>
        <v>0</v>
      </c>
    </row>
    <row r="45" spans="1:9" ht="13.5">
      <c r="A45" s="33" t="s">
        <v>25</v>
      </c>
      <c r="B45" s="33"/>
      <c r="C45" s="33"/>
      <c r="D45" s="19">
        <v>125</v>
      </c>
      <c r="E45" s="19">
        <f t="shared" si="4"/>
        <v>0</v>
      </c>
      <c r="F45" s="19">
        <f t="shared" si="5"/>
        <v>0</v>
      </c>
      <c r="G45" s="19">
        <v>125</v>
      </c>
      <c r="H45" s="19">
        <f t="shared" si="6"/>
        <v>0</v>
      </c>
      <c r="I45" s="19">
        <f t="shared" si="7"/>
        <v>0</v>
      </c>
    </row>
    <row r="46" spans="1:9" ht="13.5">
      <c r="A46" s="33"/>
      <c r="B46" s="33"/>
      <c r="C46" s="33"/>
      <c r="D46" s="19"/>
      <c r="E46" s="19"/>
      <c r="F46" s="19">
        <f t="shared" si="5"/>
        <v>0</v>
      </c>
      <c r="G46" s="19"/>
      <c r="H46" s="19"/>
      <c r="I46" s="19">
        <f t="shared" si="7"/>
        <v>0</v>
      </c>
    </row>
    <row r="47" spans="1:9" ht="13.5">
      <c r="A47" s="41" t="s">
        <v>46</v>
      </c>
      <c r="B47" s="41"/>
      <c r="C47" s="41"/>
      <c r="D47" s="20"/>
      <c r="E47" s="20"/>
      <c r="F47" s="21">
        <f>SUM(F38:F46)</f>
        <v>0</v>
      </c>
      <c r="G47" s="20"/>
      <c r="H47" s="20"/>
      <c r="I47" s="21">
        <f>SUM(I38:I46)</f>
        <v>0</v>
      </c>
    </row>
    <row r="49" spans="2:9" ht="14.25" thickBot="1">
      <c r="B49" s="32"/>
      <c r="C49" s="32"/>
      <c r="D49" s="32"/>
      <c r="E49" s="32"/>
      <c r="F49" s="32"/>
      <c r="G49" s="14"/>
      <c r="H49" s="16" t="s">
        <v>46</v>
      </c>
      <c r="I49" s="22">
        <f>SUM(I47+F47)</f>
        <v>0</v>
      </c>
    </row>
    <row r="50" spans="2:9" ht="14.25" thickTop="1">
      <c r="B50" s="32"/>
      <c r="C50" s="32"/>
      <c r="D50" s="32"/>
      <c r="E50" s="32"/>
      <c r="F50" s="32"/>
      <c r="G50" s="32"/>
      <c r="H50" s="32"/>
      <c r="I50" s="32"/>
    </row>
    <row r="51" spans="2:9" ht="13.5">
      <c r="B51" s="28"/>
      <c r="C51" s="28"/>
      <c r="D51" s="28"/>
      <c r="E51" s="28"/>
      <c r="F51" s="28"/>
      <c r="H51" s="28"/>
      <c r="I51" s="28"/>
    </row>
    <row r="52" spans="1:9" ht="13.5">
      <c r="A52" s="48" t="str">
        <f>A1</f>
        <v>岡山市立少年自然の家
御利用料金試算表（高校・大学・一般）</v>
      </c>
      <c r="B52" s="48"/>
      <c r="C52" s="48"/>
      <c r="D52" s="48"/>
      <c r="E52" s="48"/>
      <c r="F52" s="48"/>
      <c r="G52" s="48"/>
      <c r="H52" s="48"/>
      <c r="I52" s="48"/>
    </row>
    <row r="53" spans="1:9" ht="13.5" customHeight="1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3.5" customHeight="1">
      <c r="A54" s="48"/>
      <c r="B54" s="48"/>
      <c r="C54" s="48"/>
      <c r="D54" s="48"/>
      <c r="E54" s="48"/>
      <c r="F54" s="48"/>
      <c r="G54" s="48"/>
      <c r="H54" s="48"/>
      <c r="I54" s="48"/>
    </row>
    <row r="55" spans="1:3" ht="13.5">
      <c r="A55" s="32"/>
      <c r="B55" s="32"/>
      <c r="C55" s="32"/>
    </row>
    <row r="56" spans="1:9" ht="13.5">
      <c r="A56" s="18" t="s">
        <v>49</v>
      </c>
      <c r="B56" s="18"/>
      <c r="C56" s="18"/>
      <c r="D56" s="17"/>
      <c r="E56" s="6"/>
      <c r="F56" s="6"/>
      <c r="G56" s="6"/>
      <c r="H56" s="4"/>
      <c r="I56" s="6"/>
    </row>
    <row r="57" spans="1:9" ht="13.5">
      <c r="A57" s="29"/>
      <c r="B57" s="29"/>
      <c r="C57" s="29"/>
      <c r="D57" s="36"/>
      <c r="E57" s="37"/>
      <c r="F57" s="2" t="s">
        <v>31</v>
      </c>
      <c r="G57" s="2" t="s">
        <v>18</v>
      </c>
      <c r="H57" s="2" t="s">
        <v>2</v>
      </c>
      <c r="I57" s="4"/>
    </row>
    <row r="58" spans="1:9" ht="13.5">
      <c r="A58" s="29" t="s">
        <v>15</v>
      </c>
      <c r="B58" s="29"/>
      <c r="C58" s="29"/>
      <c r="D58" s="36"/>
      <c r="E58" s="37"/>
      <c r="F58" s="3"/>
      <c r="G58" s="1"/>
      <c r="H58" s="1"/>
      <c r="I58" s="5"/>
    </row>
    <row r="59" spans="1:9" ht="13.5">
      <c r="A59" s="33" t="s">
        <v>16</v>
      </c>
      <c r="B59" s="33"/>
      <c r="C59" s="33"/>
      <c r="D59" s="34" t="s">
        <v>17</v>
      </c>
      <c r="E59" s="34"/>
      <c r="F59" s="23">
        <v>419</v>
      </c>
      <c r="G59" s="19"/>
      <c r="H59" s="19">
        <f>SUM(F59*G59)</f>
        <v>0</v>
      </c>
      <c r="I59" s="5"/>
    </row>
    <row r="60" spans="1:9" ht="13.5">
      <c r="A60" s="29" t="s">
        <v>19</v>
      </c>
      <c r="B60" s="29"/>
      <c r="C60" s="29"/>
      <c r="D60" s="34" t="s">
        <v>17</v>
      </c>
      <c r="E60" s="34"/>
      <c r="F60" s="19">
        <v>210</v>
      </c>
      <c r="G60" s="19"/>
      <c r="H60" s="19">
        <f>SUM(F60*G60)</f>
        <v>0</v>
      </c>
      <c r="I60" s="5"/>
    </row>
    <row r="61" spans="1:9" ht="13.5">
      <c r="A61" s="29" t="s">
        <v>20</v>
      </c>
      <c r="B61" s="29"/>
      <c r="C61" s="29"/>
      <c r="D61" s="34" t="s">
        <v>17</v>
      </c>
      <c r="E61" s="34"/>
      <c r="F61" s="19">
        <v>419</v>
      </c>
      <c r="G61" s="19"/>
      <c r="H61" s="19">
        <f>SUM(F61*G61)</f>
        <v>0</v>
      </c>
      <c r="I61" s="5"/>
    </row>
    <row r="62" spans="1:9" ht="13.5">
      <c r="A62" s="36"/>
      <c r="B62" s="40"/>
      <c r="C62" s="37"/>
      <c r="D62" s="36"/>
      <c r="E62" s="37"/>
      <c r="F62" s="3"/>
      <c r="G62" s="2" t="s">
        <v>23</v>
      </c>
      <c r="H62" s="2"/>
      <c r="I62" s="5"/>
    </row>
    <row r="63" spans="1:9" ht="13.5">
      <c r="A63" s="29" t="s">
        <v>21</v>
      </c>
      <c r="B63" s="29"/>
      <c r="C63" s="29"/>
      <c r="D63" s="34" t="s">
        <v>22</v>
      </c>
      <c r="E63" s="34"/>
      <c r="F63" s="24">
        <v>1048</v>
      </c>
      <c r="G63" s="24"/>
      <c r="H63" s="19">
        <f>SUM(F63*G63)</f>
        <v>0</v>
      </c>
      <c r="I63" s="5"/>
    </row>
    <row r="64" spans="1:9" ht="13.5">
      <c r="A64" s="35"/>
      <c r="B64" s="35"/>
      <c r="C64" s="35"/>
      <c r="D64" s="45"/>
      <c r="E64" s="45"/>
      <c r="F64" s="10"/>
      <c r="G64" s="11"/>
      <c r="H64" s="11"/>
      <c r="I64" s="5"/>
    </row>
    <row r="65" spans="1:9" ht="13.5">
      <c r="A65" s="35" t="s">
        <v>47</v>
      </c>
      <c r="B65" s="35"/>
      <c r="C65" s="35"/>
      <c r="D65" s="38"/>
      <c r="E65" s="38"/>
      <c r="F65" s="9"/>
      <c r="G65" s="12"/>
      <c r="H65" s="12"/>
      <c r="I65" s="5"/>
    </row>
    <row r="66" spans="1:9" ht="13.5">
      <c r="A66" s="3"/>
      <c r="B66" s="36"/>
      <c r="C66" s="37"/>
      <c r="D66" s="36"/>
      <c r="E66" s="37"/>
      <c r="F66" s="3"/>
      <c r="G66" s="2" t="s">
        <v>18</v>
      </c>
      <c r="H66" s="1"/>
      <c r="I66" s="5"/>
    </row>
    <row r="67" spans="1:9" ht="13.5">
      <c r="A67" s="3" t="s">
        <v>24</v>
      </c>
      <c r="B67" s="29" t="s">
        <v>15</v>
      </c>
      <c r="C67" s="29"/>
      <c r="D67" s="34" t="s">
        <v>17</v>
      </c>
      <c r="E67" s="34"/>
      <c r="F67" s="19">
        <v>419</v>
      </c>
      <c r="G67" s="19"/>
      <c r="H67" s="19">
        <f>SUM(F67*G67)</f>
        <v>0</v>
      </c>
      <c r="I67" s="5"/>
    </row>
    <row r="68" spans="1:9" ht="13.5">
      <c r="A68" s="29" t="s">
        <v>26</v>
      </c>
      <c r="B68" s="29" t="s">
        <v>19</v>
      </c>
      <c r="C68" s="29"/>
      <c r="D68" s="34" t="s">
        <v>17</v>
      </c>
      <c r="E68" s="34"/>
      <c r="F68" s="19">
        <v>210</v>
      </c>
      <c r="G68" s="19"/>
      <c r="H68" s="19">
        <f>SUM(F68*G68)</f>
        <v>0</v>
      </c>
      <c r="I68" s="5"/>
    </row>
    <row r="69" spans="1:8" ht="13.5">
      <c r="A69" s="29"/>
      <c r="B69" s="29" t="s">
        <v>20</v>
      </c>
      <c r="C69" s="29"/>
      <c r="D69" s="34" t="s">
        <v>17</v>
      </c>
      <c r="E69" s="34"/>
      <c r="F69" s="25">
        <v>419</v>
      </c>
      <c r="G69" s="19"/>
      <c r="H69" s="19">
        <f>SUM(F69*G69)</f>
        <v>0</v>
      </c>
    </row>
    <row r="70" spans="1:9" ht="13.5">
      <c r="A70" s="32"/>
      <c r="B70" s="32"/>
      <c r="C70" s="32"/>
      <c r="F70" s="11"/>
      <c r="G70" s="11"/>
      <c r="H70" s="11"/>
      <c r="I70" s="5"/>
    </row>
    <row r="71" spans="1:9" ht="13.5">
      <c r="A71" s="35" t="s">
        <v>48</v>
      </c>
      <c r="B71" s="35"/>
      <c r="C71" s="35"/>
      <c r="D71" s="7"/>
      <c r="E71" s="7"/>
      <c r="F71" s="7"/>
      <c r="G71" s="7"/>
      <c r="H71" s="7"/>
      <c r="I71" s="6"/>
    </row>
    <row r="72" spans="1:9" ht="13.5">
      <c r="A72" s="29"/>
      <c r="B72" s="29"/>
      <c r="C72" s="29"/>
      <c r="D72" s="34"/>
      <c r="E72" s="34"/>
      <c r="F72" s="3"/>
      <c r="G72" s="2" t="s">
        <v>28</v>
      </c>
      <c r="H72" s="2"/>
      <c r="I72" s="4"/>
    </row>
    <row r="73" spans="1:9" ht="13.5">
      <c r="A73" s="29" t="s">
        <v>27</v>
      </c>
      <c r="B73" s="29"/>
      <c r="C73" s="29"/>
      <c r="D73" s="34" t="s">
        <v>51</v>
      </c>
      <c r="E73" s="34"/>
      <c r="F73" s="26">
        <v>210</v>
      </c>
      <c r="G73" s="19"/>
      <c r="H73" s="19">
        <f>SUM(F73*G73)</f>
        <v>0</v>
      </c>
      <c r="I73" s="5"/>
    </row>
    <row r="74" spans="1:9" ht="13.5">
      <c r="A74" s="30"/>
      <c r="B74" s="30"/>
      <c r="C74" s="30"/>
      <c r="D74" s="5"/>
      <c r="E74" s="5"/>
      <c r="F74" s="11"/>
      <c r="G74" s="11"/>
      <c r="H74" s="11"/>
      <c r="I74" s="5"/>
    </row>
    <row r="75" spans="1:9" ht="13.5">
      <c r="A75" s="35" t="s">
        <v>29</v>
      </c>
      <c r="B75" s="35"/>
      <c r="C75" s="35"/>
      <c r="D75" s="5"/>
      <c r="E75" s="5"/>
      <c r="F75" s="5"/>
      <c r="G75" s="12"/>
      <c r="H75" s="12"/>
      <c r="I75" s="5"/>
    </row>
    <row r="76" spans="1:9" ht="13.5">
      <c r="A76" s="33" t="s">
        <v>32</v>
      </c>
      <c r="B76" s="33"/>
      <c r="C76" s="33"/>
      <c r="D76" s="33" t="s">
        <v>33</v>
      </c>
      <c r="E76" s="33"/>
      <c r="F76" s="3"/>
      <c r="G76" s="2" t="s">
        <v>30</v>
      </c>
      <c r="H76" s="1"/>
      <c r="I76" s="5"/>
    </row>
    <row r="77" spans="1:9" ht="13.5">
      <c r="A77" s="29" t="s">
        <v>34</v>
      </c>
      <c r="B77" s="29"/>
      <c r="C77" s="29"/>
      <c r="D77" s="29" t="s">
        <v>35</v>
      </c>
      <c r="E77" s="29"/>
      <c r="F77" s="19">
        <v>517</v>
      </c>
      <c r="G77" s="19"/>
      <c r="H77" s="19">
        <f>SUM(F77*G77)</f>
        <v>0</v>
      </c>
      <c r="I77" s="5"/>
    </row>
    <row r="78" spans="1:9" ht="13.5">
      <c r="A78" s="29" t="s">
        <v>36</v>
      </c>
      <c r="B78" s="29"/>
      <c r="C78" s="29"/>
      <c r="D78" s="29" t="s">
        <v>35</v>
      </c>
      <c r="E78" s="29"/>
      <c r="F78" s="19">
        <v>517</v>
      </c>
      <c r="G78" s="19"/>
      <c r="H78" s="19">
        <f aca="true" t="shared" si="8" ref="H78:H85">SUM(F78*G78)</f>
        <v>0</v>
      </c>
      <c r="I78" s="5"/>
    </row>
    <row r="79" spans="1:9" ht="13.5">
      <c r="A79" s="42" t="s">
        <v>52</v>
      </c>
      <c r="B79" s="43"/>
      <c r="C79" s="44"/>
      <c r="D79" s="42" t="s">
        <v>35</v>
      </c>
      <c r="E79" s="44"/>
      <c r="F79" s="19">
        <v>517</v>
      </c>
      <c r="G79" s="19"/>
      <c r="H79" s="19">
        <f>SUM(F79*G79)</f>
        <v>0</v>
      </c>
      <c r="I79" s="5"/>
    </row>
    <row r="80" spans="1:9" ht="13.5">
      <c r="A80" s="29" t="s">
        <v>37</v>
      </c>
      <c r="B80" s="29"/>
      <c r="C80" s="29"/>
      <c r="D80" s="29" t="s">
        <v>38</v>
      </c>
      <c r="E80" s="29"/>
      <c r="F80" s="19">
        <v>2095</v>
      </c>
      <c r="G80" s="19"/>
      <c r="H80" s="19">
        <f t="shared" si="8"/>
        <v>0</v>
      </c>
      <c r="I80" s="5"/>
    </row>
    <row r="81" spans="1:9" ht="13.5">
      <c r="A81" s="29"/>
      <c r="B81" s="29"/>
      <c r="C81" s="29"/>
      <c r="D81" s="29" t="s">
        <v>43</v>
      </c>
      <c r="E81" s="29"/>
      <c r="F81" s="25">
        <v>22</v>
      </c>
      <c r="G81" s="25"/>
      <c r="H81" s="19">
        <f t="shared" si="8"/>
        <v>0</v>
      </c>
      <c r="I81" s="5"/>
    </row>
    <row r="82" spans="1:9" ht="13.5">
      <c r="A82" s="29" t="s">
        <v>39</v>
      </c>
      <c r="B82" s="29"/>
      <c r="C82" s="29"/>
      <c r="D82" s="29" t="s">
        <v>40</v>
      </c>
      <c r="E82" s="29"/>
      <c r="F82" s="25">
        <v>314</v>
      </c>
      <c r="G82" s="25"/>
      <c r="H82" s="19">
        <f t="shared" si="8"/>
        <v>0</v>
      </c>
      <c r="I82" s="5"/>
    </row>
    <row r="83" spans="1:9" ht="13.5">
      <c r="A83" s="29" t="s">
        <v>41</v>
      </c>
      <c r="B83" s="29"/>
      <c r="C83" s="29"/>
      <c r="D83" s="29" t="s">
        <v>42</v>
      </c>
      <c r="E83" s="29"/>
      <c r="F83" s="25">
        <v>105</v>
      </c>
      <c r="G83" s="25"/>
      <c r="H83" s="19">
        <f t="shared" si="8"/>
        <v>0</v>
      </c>
      <c r="I83" s="5"/>
    </row>
    <row r="84" spans="1:9" ht="13.5">
      <c r="A84" s="29"/>
      <c r="B84" s="29"/>
      <c r="C84" s="29"/>
      <c r="D84" s="29" t="s">
        <v>44</v>
      </c>
      <c r="E84" s="29"/>
      <c r="F84" s="25">
        <v>22</v>
      </c>
      <c r="G84" s="25"/>
      <c r="H84" s="19">
        <f t="shared" si="8"/>
        <v>0</v>
      </c>
      <c r="I84" s="5"/>
    </row>
    <row r="85" spans="1:9" ht="13.5">
      <c r="A85" s="29"/>
      <c r="B85" s="29"/>
      <c r="C85" s="29"/>
      <c r="D85" s="29" t="s">
        <v>45</v>
      </c>
      <c r="E85" s="29"/>
      <c r="F85" s="25">
        <v>11</v>
      </c>
      <c r="G85" s="25"/>
      <c r="H85" s="19">
        <f t="shared" si="8"/>
        <v>0</v>
      </c>
      <c r="I85" s="5"/>
    </row>
    <row r="86" spans="1:9" ht="13.5">
      <c r="A86" s="29" t="s">
        <v>52</v>
      </c>
      <c r="B86" s="29"/>
      <c r="C86" s="29"/>
      <c r="D86" s="29" t="s">
        <v>42</v>
      </c>
      <c r="E86" s="29"/>
      <c r="F86" s="25">
        <v>105</v>
      </c>
      <c r="G86" s="25"/>
      <c r="H86" s="19">
        <f>SUM(F86*G86)</f>
        <v>0</v>
      </c>
      <c r="I86" s="5"/>
    </row>
    <row r="87" spans="1:9" ht="13.5">
      <c r="A87" s="29"/>
      <c r="B87" s="29"/>
      <c r="C87" s="29"/>
      <c r="D87" s="29" t="s">
        <v>44</v>
      </c>
      <c r="E87" s="29"/>
      <c r="F87" s="25">
        <v>22</v>
      </c>
      <c r="G87" s="25"/>
      <c r="H87" s="19">
        <f>SUM(F87*G87)</f>
        <v>0</v>
      </c>
      <c r="I87" s="6"/>
    </row>
    <row r="88" spans="1:9" ht="13.5">
      <c r="A88" s="29"/>
      <c r="B88" s="29"/>
      <c r="C88" s="29"/>
      <c r="D88" s="29" t="s">
        <v>45</v>
      </c>
      <c r="E88" s="29"/>
      <c r="F88" s="25">
        <v>11</v>
      </c>
      <c r="G88" s="25"/>
      <c r="H88" s="19">
        <f>SUM(F88*G88)</f>
        <v>0</v>
      </c>
      <c r="I88" s="4"/>
    </row>
    <row r="89" spans="1:9" ht="14.25" thickBot="1">
      <c r="A89" s="30"/>
      <c r="B89" s="30"/>
      <c r="C89" s="30"/>
      <c r="D89" s="5"/>
      <c r="E89" s="5"/>
      <c r="F89" s="5"/>
      <c r="G89" s="16" t="s">
        <v>46</v>
      </c>
      <c r="H89" s="22">
        <f>SUM(H58:H88)</f>
        <v>0</v>
      </c>
      <c r="I89" s="5"/>
    </row>
    <row r="90" spans="1:9" ht="14.25" thickTop="1">
      <c r="A90" s="4"/>
      <c r="B90" s="4"/>
      <c r="C90" s="4"/>
      <c r="D90" s="5"/>
      <c r="E90" s="5"/>
      <c r="F90" s="5"/>
      <c r="G90" s="6"/>
      <c r="H90" s="7"/>
      <c r="I90" s="5"/>
    </row>
    <row r="91" spans="1:9" ht="14.25" thickBot="1">
      <c r="A91" s="4"/>
      <c r="B91" s="4"/>
      <c r="C91" s="4"/>
      <c r="D91" s="5"/>
      <c r="E91" s="5"/>
      <c r="F91" s="5"/>
      <c r="G91" s="13" t="s">
        <v>50</v>
      </c>
      <c r="H91" s="27">
        <f>SUM(H89+I49)</f>
        <v>0</v>
      </c>
      <c r="I91" s="5"/>
    </row>
    <row r="92" spans="1:9" ht="14.25" thickTop="1">
      <c r="A92" s="4"/>
      <c r="B92" s="4"/>
      <c r="C92" s="4"/>
      <c r="D92" s="5"/>
      <c r="E92" s="5"/>
      <c r="F92" s="5"/>
      <c r="G92" s="4"/>
      <c r="H92" s="5"/>
      <c r="I92" s="5"/>
    </row>
    <row r="93" spans="1:9" ht="13.5">
      <c r="A93" s="30"/>
      <c r="B93" s="30"/>
      <c r="C93" s="30"/>
      <c r="D93" s="5"/>
      <c r="E93" s="5"/>
      <c r="F93" s="5"/>
      <c r="G93" s="5"/>
      <c r="H93" s="5"/>
      <c r="I93" s="5"/>
    </row>
    <row r="94" spans="1:9" ht="13.5">
      <c r="A94" s="6"/>
      <c r="B94" s="6"/>
      <c r="C94" s="6"/>
      <c r="D94" s="5"/>
      <c r="E94" s="5"/>
      <c r="F94" s="5"/>
      <c r="G94" s="5"/>
      <c r="H94" s="5"/>
      <c r="I94" s="5"/>
    </row>
    <row r="95" spans="1:9" ht="13.5">
      <c r="A95" s="6"/>
      <c r="B95" s="31"/>
      <c r="C95" s="31"/>
      <c r="D95" s="31"/>
      <c r="E95" s="31"/>
      <c r="F95" s="31"/>
      <c r="G95" s="31"/>
      <c r="H95" s="31"/>
      <c r="I95" s="31"/>
    </row>
    <row r="96" spans="1:9" ht="13.5">
      <c r="A96" s="6"/>
      <c r="B96" s="32"/>
      <c r="C96" s="32"/>
      <c r="D96" s="32"/>
      <c r="E96" s="32"/>
      <c r="F96" s="32"/>
      <c r="G96" s="32"/>
      <c r="H96" s="32"/>
      <c r="I96" s="32"/>
    </row>
    <row r="97" spans="1:9" ht="13.5">
      <c r="A97" s="30"/>
      <c r="B97" s="30"/>
      <c r="C97" s="30"/>
      <c r="D97" s="5"/>
      <c r="E97" s="5"/>
      <c r="F97" s="5"/>
      <c r="G97" s="5"/>
      <c r="H97" s="28"/>
      <c r="I97" s="28"/>
    </row>
    <row r="98" spans="1:9" ht="13.5">
      <c r="A98" s="30"/>
      <c r="B98" s="30"/>
      <c r="C98" s="30"/>
      <c r="D98" s="5"/>
      <c r="E98" s="5"/>
      <c r="F98" s="5"/>
      <c r="G98" s="5"/>
      <c r="H98" s="5"/>
      <c r="I98" s="5"/>
    </row>
    <row r="99" spans="1:9" ht="13.5">
      <c r="A99" s="30"/>
      <c r="B99" s="30"/>
      <c r="C99" s="30"/>
      <c r="D99" s="5"/>
      <c r="E99" s="5"/>
      <c r="F99" s="5"/>
      <c r="G99" s="5"/>
      <c r="H99" s="5"/>
      <c r="I99" s="5"/>
    </row>
    <row r="100" spans="1:9" ht="13.5">
      <c r="A100" s="30"/>
      <c r="B100" s="30"/>
      <c r="C100" s="30"/>
      <c r="D100" s="5"/>
      <c r="E100" s="5"/>
      <c r="F100" s="5"/>
      <c r="G100" s="5"/>
      <c r="H100" s="5"/>
      <c r="I100" s="5"/>
    </row>
    <row r="101" spans="1:9" ht="13.5">
      <c r="A101" s="30"/>
      <c r="B101" s="30"/>
      <c r="C101" s="30"/>
      <c r="D101" s="5"/>
      <c r="E101" s="5"/>
      <c r="F101" s="5"/>
      <c r="G101" s="5"/>
      <c r="H101" s="5"/>
      <c r="I101" s="5"/>
    </row>
    <row r="103" spans="2:9" ht="13.5">
      <c r="B103" s="31"/>
      <c r="C103" s="31"/>
      <c r="D103" s="31"/>
      <c r="E103" s="31"/>
      <c r="F103" s="31"/>
      <c r="G103" s="31"/>
      <c r="H103" s="31"/>
      <c r="I103" s="31"/>
    </row>
    <row r="104" spans="2:9" ht="13.5">
      <c r="B104" s="32"/>
      <c r="C104" s="32"/>
      <c r="D104" s="32"/>
      <c r="E104" s="32"/>
      <c r="F104" s="32"/>
      <c r="G104" s="32"/>
      <c r="H104" s="32"/>
      <c r="I104" s="32"/>
    </row>
    <row r="105" spans="8:9" ht="13.5">
      <c r="H105" s="28"/>
      <c r="I105" s="28"/>
    </row>
  </sheetData>
  <sheetProtection/>
  <mergeCells count="116">
    <mergeCell ref="A100:C100"/>
    <mergeCell ref="A101:C101"/>
    <mergeCell ref="B103:I103"/>
    <mergeCell ref="B104:I104"/>
    <mergeCell ref="H105:I105"/>
    <mergeCell ref="A1:I2"/>
    <mergeCell ref="B95:I95"/>
    <mergeCell ref="B96:I96"/>
    <mergeCell ref="A97:C97"/>
    <mergeCell ref="A99:C99"/>
    <mergeCell ref="H97:I97"/>
    <mergeCell ref="A98:C98"/>
    <mergeCell ref="A86:C88"/>
    <mergeCell ref="D86:E86"/>
    <mergeCell ref="D87:E87"/>
    <mergeCell ref="D88:E88"/>
    <mergeCell ref="A89:C89"/>
    <mergeCell ref="A93:C93"/>
    <mergeCell ref="A82:C82"/>
    <mergeCell ref="D82:E82"/>
    <mergeCell ref="A83:C85"/>
    <mergeCell ref="D83:E83"/>
    <mergeCell ref="D84:E84"/>
    <mergeCell ref="D85:E85"/>
    <mergeCell ref="A78:C78"/>
    <mergeCell ref="D78:E78"/>
    <mergeCell ref="A79:C79"/>
    <mergeCell ref="D79:E79"/>
    <mergeCell ref="A80:C81"/>
    <mergeCell ref="D80:E80"/>
    <mergeCell ref="D81:E81"/>
    <mergeCell ref="A74:C74"/>
    <mergeCell ref="A75:C75"/>
    <mergeCell ref="A76:C76"/>
    <mergeCell ref="D76:E76"/>
    <mergeCell ref="A77:C77"/>
    <mergeCell ref="D77:E77"/>
    <mergeCell ref="A70:C70"/>
    <mergeCell ref="A71:C71"/>
    <mergeCell ref="A72:C72"/>
    <mergeCell ref="D72:E72"/>
    <mergeCell ref="A73:C73"/>
    <mergeCell ref="D73:E73"/>
    <mergeCell ref="B67:C67"/>
    <mergeCell ref="D67:E67"/>
    <mergeCell ref="A68:A69"/>
    <mergeCell ref="B68:C68"/>
    <mergeCell ref="D68:E68"/>
    <mergeCell ref="B69:C69"/>
    <mergeCell ref="D69:E69"/>
    <mergeCell ref="A64:C64"/>
    <mergeCell ref="D64:E64"/>
    <mergeCell ref="A65:C65"/>
    <mergeCell ref="D65:E65"/>
    <mergeCell ref="B66:C66"/>
    <mergeCell ref="D66:E66"/>
    <mergeCell ref="A61:C61"/>
    <mergeCell ref="D61:E61"/>
    <mergeCell ref="A62:C62"/>
    <mergeCell ref="D62:E62"/>
    <mergeCell ref="A63:C63"/>
    <mergeCell ref="D63:E63"/>
    <mergeCell ref="A58:C58"/>
    <mergeCell ref="D58:E58"/>
    <mergeCell ref="A52:I54"/>
    <mergeCell ref="A59:C59"/>
    <mergeCell ref="D59:E59"/>
    <mergeCell ref="A60:C60"/>
    <mergeCell ref="D60:E60"/>
    <mergeCell ref="A46:C46"/>
    <mergeCell ref="A47:C47"/>
    <mergeCell ref="B49:F49"/>
    <mergeCell ref="A55:C55"/>
    <mergeCell ref="A57:C57"/>
    <mergeCell ref="D57:E57"/>
    <mergeCell ref="A37:C37"/>
    <mergeCell ref="A38:C38"/>
    <mergeCell ref="A39:C39"/>
    <mergeCell ref="A40:B42"/>
    <mergeCell ref="B50:I50"/>
    <mergeCell ref="B51:F51"/>
    <mergeCell ref="H51:I51"/>
    <mergeCell ref="A43:C43"/>
    <mergeCell ref="A44:C44"/>
    <mergeCell ref="A45:C45"/>
    <mergeCell ref="A31:C31"/>
    <mergeCell ref="A32:C32"/>
    <mergeCell ref="A35:C35"/>
    <mergeCell ref="A36:C36"/>
    <mergeCell ref="D36:F36"/>
    <mergeCell ref="G36:I36"/>
    <mergeCell ref="A23:C23"/>
    <mergeCell ref="A24:C24"/>
    <mergeCell ref="A25:B27"/>
    <mergeCell ref="A28:C28"/>
    <mergeCell ref="A29:C29"/>
    <mergeCell ref="A30:C30"/>
    <mergeCell ref="A17:C17"/>
    <mergeCell ref="A20:C20"/>
    <mergeCell ref="A21:C21"/>
    <mergeCell ref="D21:F21"/>
    <mergeCell ref="G21:I21"/>
    <mergeCell ref="A22:C22"/>
    <mergeCell ref="A13:C13"/>
    <mergeCell ref="A14:C14"/>
    <mergeCell ref="A15:C15"/>
    <mergeCell ref="A16:C16"/>
    <mergeCell ref="A8:C8"/>
    <mergeCell ref="A9:C9"/>
    <mergeCell ref="A10:B12"/>
    <mergeCell ref="A3:F3"/>
    <mergeCell ref="A5:C5"/>
    <mergeCell ref="A6:C6"/>
    <mergeCell ref="D6:F6"/>
    <mergeCell ref="G6:I6"/>
    <mergeCell ref="A7:C7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5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2023-04-01T01:37:08Z</cp:lastPrinted>
  <dcterms:created xsi:type="dcterms:W3CDTF">2011-04-06T04:41:38Z</dcterms:created>
  <dcterms:modified xsi:type="dcterms:W3CDTF">2024-02-22T07:46:26Z</dcterms:modified>
  <cp:category/>
  <cp:version/>
  <cp:contentType/>
  <cp:contentStatus/>
</cp:coreProperties>
</file>